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esktop\12M Report_CRENG\"/>
    </mc:Choice>
  </mc:AlternateContent>
  <bookViews>
    <workbookView xWindow="0" yWindow="0" windowWidth="23016" windowHeight="9312"/>
  </bookViews>
  <sheets>
    <sheet name="Trainings" sheetId="1" r:id="rId1"/>
    <sheet name="Arkusz5" sheetId="6" r:id="rId2"/>
    <sheet name="Arkusz2" sheetId="3" r:id="rId3"/>
    <sheet name="Arkusz4" sheetId="5" r:id="rId4"/>
  </sheets>
  <definedNames>
    <definedName name="_xlnm._FilterDatabase" localSheetId="0" hidden="1">Trainings!$B$1:$AD$73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8" i="1" l="1"/>
  <c r="C79" i="1"/>
  <c r="C77" i="1"/>
  <c r="Z79" i="1"/>
  <c r="AA79" i="1"/>
  <c r="Y79" i="1"/>
  <c r="Z78" i="1"/>
  <c r="AA78" i="1"/>
  <c r="Y78" i="1"/>
  <c r="Z77" i="1"/>
  <c r="AA77" i="1"/>
  <c r="Y77" i="1"/>
  <c r="AB77" i="1"/>
  <c r="AC77" i="1"/>
  <c r="AC78" i="1"/>
  <c r="AC79" i="1"/>
  <c r="AB79" i="1"/>
  <c r="AB78" i="1"/>
  <c r="U79" i="1"/>
  <c r="V79" i="1"/>
  <c r="W79" i="1"/>
  <c r="X79" i="1"/>
  <c r="T79" i="1"/>
  <c r="U78" i="1"/>
  <c r="V78" i="1"/>
  <c r="W78" i="1"/>
  <c r="X78" i="1"/>
  <c r="T78" i="1"/>
  <c r="U77" i="1"/>
  <c r="V77" i="1"/>
  <c r="W77" i="1"/>
  <c r="X77" i="1"/>
  <c r="T77" i="1"/>
  <c r="E16" i="3"/>
  <c r="F16" i="3"/>
  <c r="G16" i="3"/>
</calcChain>
</file>

<file path=xl/sharedStrings.xml><?xml version="1.0" encoding="utf-8"?>
<sst xmlns="http://schemas.openxmlformats.org/spreadsheetml/2006/main" count="627" uniqueCount="212">
  <si>
    <t>goriy1980@gmail.com</t>
  </si>
  <si>
    <t xml:space="preserve">Goretskyi Oleksii </t>
  </si>
  <si>
    <t>SUIT</t>
  </si>
  <si>
    <t>Risk and crisis engineering of Transport systems</t>
  </si>
  <si>
    <t>jlbulgakova@gmail.com</t>
  </si>
  <si>
    <t>Julia Bulgakova</t>
  </si>
  <si>
    <t>Supply chain management and networks</t>
  </si>
  <si>
    <t>Looking forward for further cooperation</t>
  </si>
  <si>
    <t>etqahramanov@beu.edu.az</t>
  </si>
  <si>
    <t>Etibar Gahramanov</t>
  </si>
  <si>
    <t>kerimov_z@yahoo.com</t>
  </si>
  <si>
    <t>Ziyafat Karimov</t>
  </si>
  <si>
    <t>Human Factors in Design &amp; Operations</t>
  </si>
  <si>
    <t>mhasanovnew@gmail.com</t>
  </si>
  <si>
    <t>Mehman Hasanov</t>
  </si>
  <si>
    <t>New technologies and big data for innovations in crisis and risk management + IT Security</t>
  </si>
  <si>
    <t>halmamedovh@gmail.com</t>
  </si>
  <si>
    <t>Habib Halmamedov</t>
  </si>
  <si>
    <t>To add more practical hours.</t>
  </si>
  <si>
    <t>dr.fuad@rambler.ru</t>
  </si>
  <si>
    <t>Dashdamirov Fuad</t>
  </si>
  <si>
    <t>r.shcherbina@gmail.com</t>
  </si>
  <si>
    <t>Щербина Розалия</t>
  </si>
  <si>
    <t>pomazkovmik1@gmail.com</t>
  </si>
  <si>
    <t>Помазков Михаил</t>
  </si>
  <si>
    <t>e.a.ukrainskyi@gmail.com</t>
  </si>
  <si>
    <t>Украинский Евгений</t>
  </si>
  <si>
    <t>Humanitarian logistics and transport services in disasters conditions</t>
  </si>
  <si>
    <t>dorosh.andrii@gmail.com</t>
  </si>
  <si>
    <t>Дорош Андрей</t>
  </si>
  <si>
    <t>oleg.sablin.i@gmail.com</t>
  </si>
  <si>
    <t>Oleh Sablin</t>
  </si>
  <si>
    <t>There was a high level of organization and quality of training within the framework of the CRENG project in the Warsaw University of Technology. Within the framework of the internship, it'll be better to expand the discussion of the practical connection of the formed professional competencies of masters in the field of transport risks with specific modules of the developed master's program.</t>
  </si>
  <si>
    <t>vimatsiuk@gmail.com</t>
  </si>
  <si>
    <t>Matsiuk Viacheslav</t>
  </si>
  <si>
    <t>ixursudov@beu.edu.az</t>
  </si>
  <si>
    <t>İlgar Khurshudov</t>
  </si>
  <si>
    <t xml:space="preserve">Everything was very good and profitable. </t>
  </si>
  <si>
    <t>mr.jumayev44@gmail.com</t>
  </si>
  <si>
    <t xml:space="preserve">Yagmyr Jumamyradov </t>
  </si>
  <si>
    <t xml:space="preserve">Very enthusiastic lecturers with good presentation skills. I myself very much enjoyed their
lectures and so thrilled to meet such amazing professors. </t>
  </si>
  <si>
    <t>ate159139@gmail.com</t>
  </si>
  <si>
    <t>Atayeva Annasona</t>
  </si>
  <si>
    <t>Project management and leadership in logistics and research, through open communication and team-working</t>
  </si>
  <si>
    <t>n.aghayev@uteca.edu.az</t>
  </si>
  <si>
    <t>Nijat Aghayev</t>
  </si>
  <si>
    <t>n.qezenferli@uteca.edu.az</t>
  </si>
  <si>
    <t>Nijat Gazanfarli</t>
  </si>
  <si>
    <t>Sedir.Q@mail.ru</t>
  </si>
  <si>
    <t>Sadir Guliyev</t>
  </si>
  <si>
    <t>Research methods and professional development</t>
  </si>
  <si>
    <t>To organize more gruop projects.</t>
  </si>
  <si>
    <t>Shchetynin.sergey2012@gmail.com</t>
  </si>
  <si>
    <t>Shchetynin Serhii</t>
  </si>
  <si>
    <t>Health, Safety &amp; Environmental Management Systems</t>
  </si>
  <si>
    <t>yhaldurdyyev@mail.ru</t>
  </si>
  <si>
    <t>Yhlas Haldurdyyev</t>
  </si>
  <si>
    <t>Lack of information about "Health, Safety &amp; Environmental Management Systems"</t>
  </si>
  <si>
    <t>b.namazov@gmail.com</t>
  </si>
  <si>
    <t>Namazov Bakhtiyar</t>
  </si>
  <si>
    <t>I have no comments. I wish you success in your future work.</t>
  </si>
  <si>
    <t>Горецький Олексій</t>
  </si>
  <si>
    <t>Selbi Ovezova</t>
  </si>
  <si>
    <t>Keyik Kervenova</t>
  </si>
  <si>
    <t>andrew.okorokoff@gmail.com</t>
  </si>
  <si>
    <t>Andrii Okorokov</t>
  </si>
  <si>
    <t>aqezenfer01@gmail.com</t>
  </si>
  <si>
    <t>Qazanfar Akhundov</t>
  </si>
  <si>
    <t>haramarina4691@gmail.com</t>
  </si>
  <si>
    <t xml:space="preserve"> Khara Marina</t>
  </si>
  <si>
    <t>allaz_aliev@mail.ru</t>
  </si>
  <si>
    <t>Allaz Aliyev</t>
  </si>
  <si>
    <t>jarik762145@gmail.com</t>
  </si>
  <si>
    <t>Bolzhelarskyi Yaroslav</t>
  </si>
  <si>
    <t>Risk and crisis forecast, Analysis and Reduction Methods and Tools</t>
  </si>
  <si>
    <t>samsonkin1520mm@gmail.com</t>
  </si>
  <si>
    <t>Самсонкин Валерий</t>
  </si>
  <si>
    <t>ata8984@mail.ru</t>
  </si>
  <si>
    <t>Garajayev Atageldi</t>
  </si>
  <si>
    <t>Best regards</t>
  </si>
  <si>
    <t>pupil7591@gmail.com</t>
  </si>
  <si>
    <t>Viktor Myronenko</t>
  </si>
  <si>
    <t>Not to lose communication between partners after sharing teaching materials</t>
  </si>
  <si>
    <t>sapargul@mail.ru</t>
  </si>
  <si>
    <t>Valiyeva Sapargul</t>
  </si>
  <si>
    <t>improved level of organization, some professors didn`t translate presentations  on english</t>
  </si>
  <si>
    <t>babayevazad69@gmail.com</t>
  </si>
  <si>
    <t>Бабаев Азад</t>
  </si>
  <si>
    <t>NAmazov</t>
  </si>
  <si>
    <t>vvoropay86@gmail.com</t>
  </si>
  <si>
    <t>Voropai Valeriia</t>
  </si>
  <si>
    <t>a.babamyradova@gmail.com</t>
  </si>
  <si>
    <t>Akmaya Babamyradova</t>
  </si>
  <si>
    <t>mnamazov@beu.edu.az</t>
  </si>
  <si>
    <t>Namazov manafaddin</t>
  </si>
  <si>
    <t>rv.vernigora@gmail.com</t>
  </si>
  <si>
    <t>e.b.dmch@gmail.com</t>
  </si>
  <si>
    <t>Yevhen Demchenko</t>
  </si>
  <si>
    <t>iryna.vnikolaienko@gmail.com</t>
  </si>
  <si>
    <t>Iryna Nikolaienko</t>
  </si>
  <si>
    <t>New challenges for crisis and risk management in logistics systems</t>
  </si>
  <si>
    <t>muntonya@gmail.com</t>
  </si>
  <si>
    <t xml:space="preserve">Antonina Muntian </t>
  </si>
  <si>
    <t>mmuham@gmail.com</t>
  </si>
  <si>
    <t>Maral Meredova</t>
  </si>
  <si>
    <t>Babamyradova Akmaya</t>
  </si>
  <si>
    <t>mametsaliyeva@gmail.com</t>
  </si>
  <si>
    <t>Ayna Mametsaliyeva</t>
  </si>
  <si>
    <t>oksana.yurchenko07@gmail.com</t>
  </si>
  <si>
    <t>Yurchenko Oksana</t>
  </si>
  <si>
    <t>Informational-Analytic and Diagnostics for Sociotechnical System</t>
  </si>
  <si>
    <t>irenazar2011@gmail.com</t>
  </si>
  <si>
    <t>Zarubinska Iryna</t>
  </si>
  <si>
    <t xml:space="preserve">Great respect and thanks to the organizers of the training. </t>
  </si>
  <si>
    <t>uabdurahmanova@beu.edu.az</t>
  </si>
  <si>
    <t>Ulkar Abdurahmanova</t>
  </si>
  <si>
    <t xml:space="preserve">To develop the course  in CRENG project I try to do my best by using materials and new information that took during the meetings. I wish you and partners success in this project. </t>
  </si>
  <si>
    <t>Fuad Dashdamirov</t>
  </si>
  <si>
    <t>Iuliia Bulgakova</t>
  </si>
  <si>
    <t>nidjatzoxrabov@mail.ru</t>
  </si>
  <si>
    <t>NİJAT ZOHRABOV</t>
  </si>
  <si>
    <t>kolosok.v.m@gmail.com</t>
  </si>
  <si>
    <t>Kolosok Valeriia</t>
  </si>
  <si>
    <t>avmaslak81@gmail.com</t>
  </si>
  <si>
    <t>Маслак Анна</t>
  </si>
  <si>
    <t>phesenov@beu.edu.az</t>
  </si>
  <si>
    <t>Hasanov Parviz</t>
  </si>
  <si>
    <t>s.allahverdi@mail.ru</t>
  </si>
  <si>
    <t>Allahverdi Sharifov</t>
  </si>
  <si>
    <t>galochkagoogl@gmail.com</t>
  </si>
  <si>
    <t xml:space="preserve">Бурлакова Галина Юрьевна </t>
  </si>
  <si>
    <t>Namazov Manafaddin</t>
  </si>
  <si>
    <t>bent@yandex.ru</t>
  </si>
  <si>
    <t>Bendov Maksatguly</t>
  </si>
  <si>
    <t>The trainings were well organized. Lecturers performed well. We received a lot of useful materials that we want to introduce into the educational process.</t>
  </si>
  <si>
    <t>helga.halan@gmail.com</t>
  </si>
  <si>
    <t>Галан Ольга</t>
  </si>
  <si>
    <t>Aghayev Nijat</t>
  </si>
  <si>
    <t>haciyev.nofel@gmail.com</t>
  </si>
  <si>
    <t>Nofal Hajiyev</t>
  </si>
  <si>
    <t xml:space="preserve">Ayna Mametsaliyeva </t>
  </si>
  <si>
    <t>Training</t>
  </si>
  <si>
    <t>Warsaw</t>
  </si>
  <si>
    <t>Berlin</t>
  </si>
  <si>
    <t>Valenciennes</t>
  </si>
  <si>
    <t>Date</t>
  </si>
  <si>
    <t>Email</t>
  </si>
  <si>
    <t>Name and Surname</t>
  </si>
  <si>
    <t>Institution</t>
  </si>
  <si>
    <t>In what extend did the content of the training meet your needs and requests?</t>
  </si>
  <si>
    <t>Did you have access to the library?</t>
  </si>
  <si>
    <t>Do you have access to the training materials after the training?</t>
  </si>
  <si>
    <t>Do you have the possibility to consult your work with EU lecturer when preparing your course at your university?</t>
  </si>
  <si>
    <t>Please provide your suggestions and comments</t>
  </si>
  <si>
    <t>In what extend the delivered content was interesting and clear?</t>
  </si>
  <si>
    <t>What part of the knowledge you received was new to you?</t>
  </si>
  <si>
    <t>How do you assess the quality of training organization?</t>
  </si>
  <si>
    <t>How strongly do you agree with that statement: Materiał were enough to prepare my course.</t>
  </si>
  <si>
    <t xml:space="preserve">How attractive was the way of teaching for you? </t>
  </si>
  <si>
    <t>How would you rate your involvement in training?</t>
  </si>
  <si>
    <t>yes</t>
  </si>
  <si>
    <t>no</t>
  </si>
  <si>
    <t>AzTU (AZ)</t>
  </si>
  <si>
    <t>BEU (AZ)</t>
  </si>
  <si>
    <t>DNURT (UA)</t>
  </si>
  <si>
    <t>IUHD (TM)</t>
  </si>
  <si>
    <t>PSTU (UA)</t>
  </si>
  <si>
    <t>TSACI (TM)</t>
  </si>
  <si>
    <t>UTECA (AZ)</t>
  </si>
  <si>
    <t>ITIT (TM)</t>
  </si>
  <si>
    <t>Simulation of complex transport processes and systems that operate in conditions of risks</t>
  </si>
  <si>
    <t>Dr. Natalia Ivanova (6 h – Berlin), Prof. Wladimir Bodrow (4 h – Berlin, 6,5 h – Warsaw)</t>
  </si>
  <si>
    <t>Dr. Abdessamad Ait el Cadi (1,5 h – Berlin, 6 h – Valenciennes)</t>
  </si>
  <si>
    <t>Prof. Viacheslav Matsiuk (3,5 h – Berlin, 6 h – Warsaw)</t>
  </si>
  <si>
    <t>Prof. Iwona Grabarek (1,5 h – Berlin, 6 h – Warsaw)</t>
  </si>
  <si>
    <t>Dr. Abdelghani Bekrar (1,5 h – Berlin, 6 h – Valenciennes)</t>
  </si>
  <si>
    <t>Dr. Natalia Ivanova (6 h – Berlin)</t>
  </si>
  <si>
    <t>Dr. Mariusz Izdebski (1,5 h – Berlin, 6 h – Warsaw)</t>
  </si>
  <si>
    <t>Dr. Emilian Szczepański (1,5 h – Berlin, 6 h – Warsaw)</t>
  </si>
  <si>
    <t>Dr. Abdelghani Bekrar (1,5 h – Berlin), Dr. Sondes Chaabane and Dr. G. Clarhaut (6 h – Valenciennes)</t>
  </si>
  <si>
    <t>Dr. Elena Eyngorn (2 h – Berlin, 1h – Valenciennes)</t>
  </si>
  <si>
    <t>Dr. Elena Eyngorn (2 h – Berlin , 1h – Valenciennes)</t>
  </si>
  <si>
    <t>Dr. Elena Eyngorn (2 h – Berlin, 3,5 h – Warsaw , 1h – Valenciennes)</t>
  </si>
  <si>
    <t>TUB</t>
  </si>
  <si>
    <t>UPHF</t>
  </si>
  <si>
    <t>WUT</t>
  </si>
  <si>
    <t>Pr. Valeryi Samsonkin</t>
  </si>
  <si>
    <t>Dr. Abdessamad Ait el Cadi &amp; Dr. Abdelghani Bekrar, Pr. Victor Myronenko (1,5 h – Berlin, 6 h – Valenciennes)</t>
  </si>
  <si>
    <t>Carrier Managing, Soft skills for engineers, basics of technical creativity</t>
  </si>
  <si>
    <t>SUIT (UA)</t>
  </si>
  <si>
    <t>There are no comments.</t>
  </si>
  <si>
    <t>I believe that the training was held at a high level.</t>
  </si>
  <si>
    <t>The excursions to the WUT laboratory were as interesting as possible, and the training at WUT was organized at a high professional level! We thank colleagues from the Warsaw University of Technology for the high-quality and interesting presentation of the material of the modules of the CRENG program /</t>
  </si>
  <si>
    <t>Wish you all the best. The training was held at a high level.</t>
  </si>
  <si>
    <t>The training was held at the highest level. Wish you luck</t>
  </si>
  <si>
    <t>Thank you.</t>
  </si>
  <si>
    <t>All the materials on the subjects that I have to prepare I could not get in Berlin, those materials should have been passed to us in the next trainings in Poland and France, but unfortunately I was not present at these trainings</t>
  </si>
  <si>
    <t>I would like more training.</t>
  </si>
  <si>
    <t>It should be noted the high level of organization of the training, received answers to questions of interest and express gratitude to the coordinators, the host side and all participants</t>
  </si>
  <si>
    <t>Do special training on practical exercises</t>
  </si>
  <si>
    <t>Continue training to collect new information in our research activities</t>
  </si>
  <si>
    <t>I would like to organize such projects more often.</t>
  </si>
  <si>
    <t>Provide electronic literature whenever possible. In non-European countries, access to literature in English is limited; you have to download from the Internet. And freely available on the Internet books are also not enough. Books must be bought.</t>
  </si>
  <si>
    <t>ECTS</t>
  </si>
  <si>
    <t>Hours</t>
  </si>
  <si>
    <t>Course</t>
  </si>
  <si>
    <t>University</t>
  </si>
  <si>
    <t>Technologic safety management: risk identification in the operational statistics of failures of the transportation process regulations</t>
  </si>
  <si>
    <t>Vernyhora Roman</t>
  </si>
  <si>
    <t>No.</t>
  </si>
  <si>
    <t>No of participants</t>
  </si>
  <si>
    <t>Number of surveys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</si>
</sst>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h:mm:ss"/>
  </numFmts>
  <fonts count="7" x14ac:knownFonts="1">
    <font>
      <sz val="10"/>
      <color rgb="FF000000"/>
      <name val="Arial"/>
    </font>
    <font>
      <sz val="10"/>
      <color theme="1"/>
      <name val="Arial"/>
      <family val="2"/>
      <charset val="238"/>
    </font>
    <font>
      <sz val="10"/>
      <name val="Arial"/>
      <family val="2"/>
      <charset val="238"/>
    </font>
    <font>
      <sz val="10"/>
      <color rgb="FF000000"/>
      <name val="Arial"/>
      <family val="2"/>
      <charset val="238"/>
    </font>
    <font>
      <sz val="10"/>
      <color rgb="FF000000"/>
      <name val="Arial"/>
      <family val="2"/>
      <charset val="238"/>
    </font>
    <font>
      <u/>
      <sz val="10"/>
      <color theme="10"/>
      <name val="Arial"/>
      <family val="2"/>
      <charset val="238"/>
    </font>
    <font>
      <b/>
      <sz val="10"/>
      <color rgb="FF000000"/>
      <name val="Arial"/>
      <family val="2"/>
      <charset val="238"/>
    </font>
  </fonts>
  <fills count="2">
    <fill>
      <patternFill patternType="none"/>
    </fill>
    <fill>
      <patternFill patternType="gray125"/>
    </fill>
  </fills>
  <borders count="1">
    <border>
      <left/>
      <right/>
      <top/>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26">
    <xf numFmtId="0" fontId="0" fillId="0" borderId="0" xfId="0" applyFont="1" applyAlignment="1"/>
    <xf numFmtId="0" fontId="2" fillId="0" borderId="0" xfId="0" applyFont="1" applyAlignment="1">
      <alignment wrapText="1"/>
    </xf>
    <xf numFmtId="0" fontId="1" fillId="0" borderId="0" xfId="0" applyFont="1" applyAlignment="1">
      <alignment vertical="top" wrapText="1"/>
    </xf>
    <xf numFmtId="0" fontId="2" fillId="0" borderId="0" xfId="0" applyFont="1" applyAlignment="1">
      <alignment vertical="top" wrapText="1"/>
    </xf>
    <xf numFmtId="164" fontId="1" fillId="0" borderId="0" xfId="0" applyNumberFormat="1" applyFont="1" applyAlignment="1">
      <alignment vertical="top" wrapText="1"/>
    </xf>
    <xf numFmtId="0" fontId="0" fillId="0" borderId="0" xfId="0" applyFont="1" applyAlignment="1">
      <alignment wrapText="1"/>
    </xf>
    <xf numFmtId="164" fontId="1" fillId="0" borderId="0" xfId="0" applyNumberFormat="1" applyFont="1" applyAlignment="1">
      <alignment wrapText="1"/>
    </xf>
    <xf numFmtId="0" fontId="1" fillId="0" borderId="0" xfId="0" applyFont="1" applyAlignment="1">
      <alignment wrapText="1"/>
    </xf>
    <xf numFmtId="0" fontId="3" fillId="0" borderId="0" xfId="0" applyFont="1" applyAlignment="1">
      <alignment wrapText="1"/>
    </xf>
    <xf numFmtId="0" fontId="3" fillId="0" borderId="0" xfId="0" applyFont="1" applyAlignment="1"/>
    <xf numFmtId="0" fontId="1" fillId="0" borderId="0" xfId="0" applyFont="1" applyAlignment="1">
      <alignment horizontal="center" vertical="center" wrapText="1"/>
    </xf>
    <xf numFmtId="0" fontId="5" fillId="0" borderId="0" xfId="2" applyAlignment="1">
      <alignment vertical="top" wrapText="1"/>
    </xf>
    <xf numFmtId="0" fontId="1" fillId="0" borderId="0" xfId="0" applyFont="1" applyAlignment="1">
      <alignment vertical="center" wrapText="1"/>
    </xf>
    <xf numFmtId="0" fontId="0"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top" textRotation="90" wrapText="1"/>
    </xf>
    <xf numFmtId="0" fontId="2" fillId="0" borderId="0" xfId="0" applyFont="1" applyAlignment="1">
      <alignment horizontal="center" vertical="top" textRotation="90" wrapText="1"/>
    </xf>
    <xf numFmtId="0" fontId="3" fillId="0" borderId="0" xfId="0" applyFont="1" applyAlignment="1">
      <alignment horizontal="center" vertical="center" wrapText="1"/>
    </xf>
    <xf numFmtId="0" fontId="2" fillId="0" borderId="0" xfId="0" applyFont="1" applyAlignment="1">
      <alignment horizontal="center" vertical="center" wrapText="1"/>
    </xf>
    <xf numFmtId="2" fontId="1" fillId="0" borderId="0" xfId="0" applyNumberFormat="1" applyFont="1" applyAlignment="1">
      <alignment horizontal="center" vertical="center" wrapText="1"/>
    </xf>
    <xf numFmtId="2" fontId="0" fillId="0" borderId="0" xfId="0" applyNumberFormat="1" applyFont="1" applyAlignment="1"/>
    <xf numFmtId="9" fontId="1" fillId="0" borderId="0" xfId="1" applyFont="1" applyAlignment="1">
      <alignment vertical="center" wrapText="1"/>
    </xf>
    <xf numFmtId="9" fontId="0" fillId="0" borderId="0" xfId="1" applyFont="1" applyAlignment="1"/>
    <xf numFmtId="0" fontId="6" fillId="0" borderId="0" xfId="0" applyFont="1" applyAlignment="1"/>
  </cellXfs>
  <cellStyles count="3">
    <cellStyle name="Гиперссылка" xfId="2" builtinId="8"/>
    <cellStyle name="Обычный" xfId="0" builtinId="0"/>
    <cellStyle name="Процентный" xfId="1" builtinId="5"/>
  </cellStyles>
  <dxfs count="17">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babamyradova@gmail.com" TargetMode="External"/><Relationship Id="rId1" Type="http://schemas.openxmlformats.org/officeDocument/2006/relationships/hyperlink" Target="mailto:mametsaliyev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90"/>
  <sheetViews>
    <sheetView tabSelected="1" topLeftCell="E1" zoomScale="85" zoomScaleNormal="85" workbookViewId="0">
      <pane ySplit="1" topLeftCell="A2" activePane="bottomLeft" state="frozen"/>
      <selection pane="bottomLeft" activeCell="AA65" sqref="AA65"/>
    </sheetView>
  </sheetViews>
  <sheetFormatPr defaultColWidth="14.44140625" defaultRowHeight="13.2" x14ac:dyDescent="0.25"/>
  <cols>
    <col min="1" max="1" width="5.109375" style="5" customWidth="1"/>
    <col min="2" max="2" width="12.5546875" style="5" customWidth="1"/>
    <col min="3" max="3" width="18.109375" style="5" bestFit="1" customWidth="1"/>
    <col min="4" max="4" width="33.109375" style="5" bestFit="1" customWidth="1"/>
    <col min="5" max="5" width="30.6640625" style="5" customWidth="1"/>
    <col min="6" max="6" width="13" style="5" bestFit="1" customWidth="1"/>
    <col min="7" max="16" width="6.109375" style="5" customWidth="1"/>
    <col min="17" max="17" width="7" style="5" customWidth="1"/>
    <col min="18" max="19" width="6.109375" style="5" customWidth="1"/>
    <col min="20" max="20" width="6.33203125" style="5" customWidth="1"/>
    <col min="21" max="23" width="6.6640625" style="5" bestFit="1" customWidth="1"/>
    <col min="24" max="24" width="6.5546875" style="5" customWidth="1"/>
    <col min="25" max="25" width="6.33203125" style="5" customWidth="1"/>
    <col min="26" max="26" width="6" style="5" bestFit="1" customWidth="1"/>
    <col min="27" max="27" width="8.5546875" style="5" bestFit="1" customWidth="1"/>
    <col min="28" max="29" width="6.6640625" style="5" bestFit="1" customWidth="1"/>
    <col min="30" max="30" width="15.44140625" style="5" customWidth="1"/>
    <col min="31" max="16384" width="14.44140625" style="5"/>
  </cols>
  <sheetData>
    <row r="1" spans="1:30" ht="234" customHeight="1" x14ac:dyDescent="0.25">
      <c r="A1" s="19" t="s">
        <v>209</v>
      </c>
      <c r="B1" s="19" t="s">
        <v>141</v>
      </c>
      <c r="C1" s="10" t="s">
        <v>145</v>
      </c>
      <c r="D1" s="20" t="s">
        <v>146</v>
      </c>
      <c r="E1" s="20" t="s">
        <v>147</v>
      </c>
      <c r="F1" s="20" t="s">
        <v>148</v>
      </c>
      <c r="G1" s="17" t="s">
        <v>15</v>
      </c>
      <c r="H1" s="17" t="s">
        <v>74</v>
      </c>
      <c r="I1" s="17" t="s">
        <v>170</v>
      </c>
      <c r="J1" s="17" t="s">
        <v>12</v>
      </c>
      <c r="K1" s="17" t="s">
        <v>27</v>
      </c>
      <c r="L1" s="17" t="s">
        <v>110</v>
      </c>
      <c r="M1" s="17" t="s">
        <v>3</v>
      </c>
      <c r="N1" s="17" t="s">
        <v>100</v>
      </c>
      <c r="O1" s="17" t="s">
        <v>6</v>
      </c>
      <c r="P1" s="17" t="s">
        <v>54</v>
      </c>
      <c r="Q1" s="17" t="s">
        <v>43</v>
      </c>
      <c r="R1" s="17" t="s">
        <v>50</v>
      </c>
      <c r="S1" s="17" t="s">
        <v>188</v>
      </c>
      <c r="T1" s="18" t="s">
        <v>149</v>
      </c>
      <c r="U1" s="18" t="s">
        <v>154</v>
      </c>
      <c r="V1" s="18" t="s">
        <v>155</v>
      </c>
      <c r="W1" s="18" t="s">
        <v>156</v>
      </c>
      <c r="X1" s="18" t="s">
        <v>157</v>
      </c>
      <c r="Y1" s="18" t="s">
        <v>150</v>
      </c>
      <c r="Z1" s="18" t="s">
        <v>151</v>
      </c>
      <c r="AA1" s="18" t="s">
        <v>152</v>
      </c>
      <c r="AB1" s="18" t="s">
        <v>158</v>
      </c>
      <c r="AC1" s="18" t="s">
        <v>159</v>
      </c>
      <c r="AD1" s="20" t="s">
        <v>153</v>
      </c>
    </row>
    <row r="2" spans="1:30" x14ac:dyDescent="0.25">
      <c r="A2" s="5">
        <v>1</v>
      </c>
      <c r="B2" s="8" t="s">
        <v>143</v>
      </c>
      <c r="C2" s="6">
        <v>43853.441629201392</v>
      </c>
      <c r="D2" s="7" t="s">
        <v>108</v>
      </c>
      <c r="E2" s="7" t="s">
        <v>109</v>
      </c>
      <c r="F2" s="1" t="s">
        <v>189</v>
      </c>
      <c r="G2" s="14"/>
      <c r="H2" s="14"/>
      <c r="I2" s="14"/>
      <c r="J2" s="14"/>
      <c r="K2" s="14"/>
      <c r="L2" s="14">
        <v>1</v>
      </c>
      <c r="M2" s="14"/>
      <c r="N2" s="14"/>
      <c r="O2" s="14"/>
      <c r="P2" s="14"/>
      <c r="Q2" s="14"/>
      <c r="R2" s="14"/>
      <c r="S2" s="14"/>
      <c r="T2" s="10">
        <v>4</v>
      </c>
      <c r="U2" s="10">
        <v>4</v>
      </c>
      <c r="V2" s="10">
        <v>4</v>
      </c>
      <c r="W2" s="10">
        <v>5</v>
      </c>
      <c r="X2" s="10">
        <v>4</v>
      </c>
      <c r="Y2" s="12" t="s">
        <v>160</v>
      </c>
      <c r="Z2" s="12" t="s">
        <v>160</v>
      </c>
      <c r="AA2" s="12" t="s">
        <v>160</v>
      </c>
      <c r="AB2" s="10">
        <v>4</v>
      </c>
      <c r="AC2" s="10">
        <v>4</v>
      </c>
      <c r="AD2"/>
    </row>
    <row r="3" spans="1:30" x14ac:dyDescent="0.25">
      <c r="A3" s="5">
        <v>2</v>
      </c>
      <c r="B3" s="8" t="s">
        <v>143</v>
      </c>
      <c r="C3" s="6">
        <v>43853.573767037036</v>
      </c>
      <c r="D3" s="7" t="s">
        <v>111</v>
      </c>
      <c r="E3" s="7" t="s">
        <v>112</v>
      </c>
      <c r="F3" s="1" t="s">
        <v>189</v>
      </c>
      <c r="G3" s="14"/>
      <c r="H3" s="14"/>
      <c r="I3" s="14"/>
      <c r="J3" s="14"/>
      <c r="K3" s="14"/>
      <c r="L3" s="14"/>
      <c r="M3" s="14"/>
      <c r="N3" s="14"/>
      <c r="O3" s="14"/>
      <c r="P3" s="14"/>
      <c r="Q3" s="14"/>
      <c r="R3" s="14"/>
      <c r="S3" s="14">
        <v>1</v>
      </c>
      <c r="T3" s="10">
        <v>5</v>
      </c>
      <c r="U3" s="10">
        <v>5</v>
      </c>
      <c r="V3" s="10">
        <v>5</v>
      </c>
      <c r="W3" s="10">
        <v>5</v>
      </c>
      <c r="X3" s="10">
        <v>5</v>
      </c>
      <c r="Y3" s="12" t="s">
        <v>160</v>
      </c>
      <c r="Z3" s="12" t="s">
        <v>160</v>
      </c>
      <c r="AA3" s="12" t="s">
        <v>160</v>
      </c>
      <c r="AB3" s="10">
        <v>5</v>
      </c>
      <c r="AC3" s="10">
        <v>5</v>
      </c>
      <c r="AD3" t="s">
        <v>113</v>
      </c>
    </row>
    <row r="4" spans="1:30" x14ac:dyDescent="0.25">
      <c r="A4" s="5">
        <v>3</v>
      </c>
      <c r="B4" s="8" t="s">
        <v>143</v>
      </c>
      <c r="C4" s="6">
        <v>43853.587081712962</v>
      </c>
      <c r="D4" s="7" t="s">
        <v>114</v>
      </c>
      <c r="E4" s="7" t="s">
        <v>115</v>
      </c>
      <c r="F4" s="1" t="s">
        <v>163</v>
      </c>
      <c r="G4" s="14"/>
      <c r="H4" s="14"/>
      <c r="I4" s="14"/>
      <c r="J4" s="14"/>
      <c r="K4" s="14"/>
      <c r="L4" s="14"/>
      <c r="M4" s="14"/>
      <c r="N4" s="14"/>
      <c r="O4" s="14"/>
      <c r="P4" s="14"/>
      <c r="Q4" s="14"/>
      <c r="R4" s="14">
        <v>1</v>
      </c>
      <c r="S4" s="14"/>
      <c r="T4" s="10">
        <v>4</v>
      </c>
      <c r="U4" s="10">
        <v>5</v>
      </c>
      <c r="V4" s="10">
        <v>4</v>
      </c>
      <c r="W4" s="10">
        <v>5</v>
      </c>
      <c r="X4" s="10">
        <v>4</v>
      </c>
      <c r="Y4" s="12" t="s">
        <v>160</v>
      </c>
      <c r="Z4" s="12" t="s">
        <v>160</v>
      </c>
      <c r="AA4" s="12" t="s">
        <v>160</v>
      </c>
      <c r="AB4" s="10">
        <v>5</v>
      </c>
      <c r="AC4" s="10">
        <v>4</v>
      </c>
      <c r="AD4" t="s">
        <v>116</v>
      </c>
    </row>
    <row r="5" spans="1:30" x14ac:dyDescent="0.25">
      <c r="A5" s="5">
        <v>4</v>
      </c>
      <c r="B5" s="8" t="s">
        <v>143</v>
      </c>
      <c r="C5" s="6">
        <v>43853.626240127312</v>
      </c>
      <c r="D5" s="7" t="s">
        <v>19</v>
      </c>
      <c r="E5" s="7" t="s">
        <v>117</v>
      </c>
      <c r="F5" s="1" t="s">
        <v>162</v>
      </c>
      <c r="G5" s="14"/>
      <c r="H5" s="14"/>
      <c r="I5" s="14"/>
      <c r="J5" s="14"/>
      <c r="K5" s="14"/>
      <c r="L5" s="14"/>
      <c r="M5" s="14"/>
      <c r="N5" s="14"/>
      <c r="O5" s="14">
        <v>1</v>
      </c>
      <c r="P5" s="14"/>
      <c r="Q5" s="14"/>
      <c r="R5" s="14"/>
      <c r="S5" s="14"/>
      <c r="T5" s="10">
        <v>4</v>
      </c>
      <c r="U5" s="10">
        <v>4</v>
      </c>
      <c r="V5" s="10">
        <v>3</v>
      </c>
      <c r="W5" s="10">
        <v>4</v>
      </c>
      <c r="X5" s="10">
        <v>4</v>
      </c>
      <c r="Y5" s="12" t="s">
        <v>161</v>
      </c>
      <c r="Z5" s="12" t="s">
        <v>160</v>
      </c>
      <c r="AA5" s="12" t="s">
        <v>160</v>
      </c>
      <c r="AB5" s="10">
        <v>4</v>
      </c>
      <c r="AC5" s="10">
        <v>5</v>
      </c>
      <c r="AD5"/>
    </row>
    <row r="6" spans="1:30" x14ac:dyDescent="0.25">
      <c r="A6" s="5">
        <v>5</v>
      </c>
      <c r="B6" s="8" t="s">
        <v>143</v>
      </c>
      <c r="C6" s="6">
        <v>43853.626691840276</v>
      </c>
      <c r="D6" s="7" t="s">
        <v>4</v>
      </c>
      <c r="E6" s="7" t="s">
        <v>118</v>
      </c>
      <c r="F6" s="1" t="s">
        <v>189</v>
      </c>
      <c r="G6" s="14"/>
      <c r="H6" s="14"/>
      <c r="I6" s="14"/>
      <c r="J6" s="14"/>
      <c r="K6" s="14"/>
      <c r="L6" s="14"/>
      <c r="M6" s="14"/>
      <c r="N6" s="14"/>
      <c r="O6" s="14"/>
      <c r="P6" s="14"/>
      <c r="Q6" s="14">
        <v>1</v>
      </c>
      <c r="R6" s="14"/>
      <c r="S6" s="14"/>
      <c r="T6" s="10">
        <v>4</v>
      </c>
      <c r="U6" s="10">
        <v>5</v>
      </c>
      <c r="V6" s="10">
        <v>4</v>
      </c>
      <c r="W6" s="10">
        <v>5</v>
      </c>
      <c r="X6" s="10">
        <v>4</v>
      </c>
      <c r="Y6" s="12" t="s">
        <v>160</v>
      </c>
      <c r="Z6" s="12" t="s">
        <v>160</v>
      </c>
      <c r="AA6" s="12" t="s">
        <v>160</v>
      </c>
      <c r="AB6" s="10">
        <v>5</v>
      </c>
      <c r="AC6" s="10">
        <v>5</v>
      </c>
      <c r="AD6"/>
    </row>
    <row r="7" spans="1:30" x14ac:dyDescent="0.25">
      <c r="A7" s="5">
        <v>6</v>
      </c>
      <c r="B7" s="8" t="s">
        <v>143</v>
      </c>
      <c r="C7" s="6">
        <v>43853.628206921298</v>
      </c>
      <c r="D7" s="7" t="s">
        <v>19</v>
      </c>
      <c r="E7" s="7" t="s">
        <v>117</v>
      </c>
      <c r="F7" s="1" t="s">
        <v>162</v>
      </c>
      <c r="G7" s="14"/>
      <c r="H7" s="14"/>
      <c r="I7" s="14">
        <v>1</v>
      </c>
      <c r="J7" s="14"/>
      <c r="K7" s="14"/>
      <c r="L7" s="14"/>
      <c r="M7" s="14"/>
      <c r="N7" s="14"/>
      <c r="O7" s="14"/>
      <c r="P7" s="14"/>
      <c r="Q7" s="14"/>
      <c r="R7" s="14"/>
      <c r="S7" s="14"/>
      <c r="T7" s="10">
        <v>4</v>
      </c>
      <c r="U7" s="10">
        <v>4</v>
      </c>
      <c r="V7" s="10">
        <v>3</v>
      </c>
      <c r="W7" s="10">
        <v>4</v>
      </c>
      <c r="X7" s="10">
        <v>4</v>
      </c>
      <c r="Y7" s="12" t="s">
        <v>161</v>
      </c>
      <c r="Z7" s="12" t="s">
        <v>160</v>
      </c>
      <c r="AA7" s="12" t="s">
        <v>160</v>
      </c>
      <c r="AB7" s="10">
        <v>4</v>
      </c>
      <c r="AC7" s="10">
        <v>5</v>
      </c>
      <c r="AD7"/>
    </row>
    <row r="8" spans="1:30" x14ac:dyDescent="0.25">
      <c r="A8" s="5">
        <v>7</v>
      </c>
      <c r="B8" s="8" t="s">
        <v>143</v>
      </c>
      <c r="C8" s="6">
        <v>43853.637344351853</v>
      </c>
      <c r="D8" s="7" t="s">
        <v>119</v>
      </c>
      <c r="E8" s="7" t="s">
        <v>120</v>
      </c>
      <c r="F8" s="1" t="s">
        <v>162</v>
      </c>
      <c r="G8" s="14"/>
      <c r="H8" s="14"/>
      <c r="I8" s="14"/>
      <c r="J8" s="14"/>
      <c r="K8" s="14"/>
      <c r="L8" s="14"/>
      <c r="M8" s="14"/>
      <c r="N8" s="14"/>
      <c r="O8" s="14"/>
      <c r="P8" s="14"/>
      <c r="Q8" s="14"/>
      <c r="R8" s="14"/>
      <c r="S8" s="14">
        <v>1</v>
      </c>
      <c r="T8" s="10">
        <v>3</v>
      </c>
      <c r="U8" s="10">
        <v>4</v>
      </c>
      <c r="V8" s="10">
        <v>4</v>
      </c>
      <c r="W8" s="10">
        <v>4</v>
      </c>
      <c r="X8" s="10">
        <v>3</v>
      </c>
      <c r="Y8" s="12" t="s">
        <v>161</v>
      </c>
      <c r="Z8" s="12" t="s">
        <v>160</v>
      </c>
      <c r="AA8" s="12" t="s">
        <v>161</v>
      </c>
      <c r="AB8" s="10">
        <v>4</v>
      </c>
      <c r="AC8" s="10">
        <v>5</v>
      </c>
      <c r="AD8" t="s">
        <v>196</v>
      </c>
    </row>
    <row r="9" spans="1:30" x14ac:dyDescent="0.25">
      <c r="A9" s="5">
        <v>8</v>
      </c>
      <c r="B9" s="8" t="s">
        <v>143</v>
      </c>
      <c r="C9" s="6">
        <v>43853.644434895832</v>
      </c>
      <c r="D9" s="7" t="s">
        <v>121</v>
      </c>
      <c r="E9" s="7" t="s">
        <v>122</v>
      </c>
      <c r="F9" s="3" t="s">
        <v>166</v>
      </c>
      <c r="G9" s="14"/>
      <c r="H9" s="14"/>
      <c r="I9" s="14"/>
      <c r="J9" s="14"/>
      <c r="K9" s="14"/>
      <c r="L9" s="14"/>
      <c r="M9" s="14"/>
      <c r="N9" s="14"/>
      <c r="O9" s="14"/>
      <c r="P9" s="14"/>
      <c r="Q9" s="14"/>
      <c r="R9" s="14"/>
      <c r="S9" s="14">
        <v>1</v>
      </c>
      <c r="T9" s="10">
        <v>5</v>
      </c>
      <c r="U9" s="10">
        <v>4</v>
      </c>
      <c r="V9" s="10">
        <v>4</v>
      </c>
      <c r="W9" s="10">
        <v>5</v>
      </c>
      <c r="X9" s="10">
        <v>4</v>
      </c>
      <c r="Y9" s="12" t="s">
        <v>160</v>
      </c>
      <c r="Z9" s="12" t="s">
        <v>160</v>
      </c>
      <c r="AA9" s="12" t="s">
        <v>160</v>
      </c>
      <c r="AB9" s="10">
        <v>4</v>
      </c>
      <c r="AC9" s="10">
        <v>5</v>
      </c>
      <c r="AD9"/>
    </row>
    <row r="10" spans="1:30" x14ac:dyDescent="0.25">
      <c r="A10" s="5">
        <v>9</v>
      </c>
      <c r="B10" s="8" t="s">
        <v>143</v>
      </c>
      <c r="C10" s="6">
        <v>43853.754701296297</v>
      </c>
      <c r="D10" s="7" t="s">
        <v>123</v>
      </c>
      <c r="E10" s="7" t="s">
        <v>124</v>
      </c>
      <c r="F10" s="1" t="s">
        <v>166</v>
      </c>
      <c r="G10" s="14"/>
      <c r="H10" s="14"/>
      <c r="I10" s="14"/>
      <c r="J10" s="14"/>
      <c r="K10" s="14"/>
      <c r="L10" s="14"/>
      <c r="M10" s="14"/>
      <c r="N10" s="14"/>
      <c r="O10" s="14"/>
      <c r="P10" s="14"/>
      <c r="Q10" s="14"/>
      <c r="R10" s="14">
        <v>1</v>
      </c>
      <c r="S10" s="14"/>
      <c r="T10" s="10">
        <v>3</v>
      </c>
      <c r="U10" s="10">
        <v>4</v>
      </c>
      <c r="V10" s="10">
        <v>5</v>
      </c>
      <c r="W10" s="10">
        <v>5</v>
      </c>
      <c r="X10" s="10">
        <v>5</v>
      </c>
      <c r="Y10" s="12" t="s">
        <v>160</v>
      </c>
      <c r="Z10" s="12" t="s">
        <v>160</v>
      </c>
      <c r="AA10" s="12" t="s">
        <v>160</v>
      </c>
      <c r="AB10" s="10">
        <v>5</v>
      </c>
      <c r="AC10" s="10">
        <v>4</v>
      </c>
      <c r="AD10"/>
    </row>
    <row r="11" spans="1:30" x14ac:dyDescent="0.25">
      <c r="A11" s="5">
        <v>10</v>
      </c>
      <c r="B11" s="8" t="s">
        <v>143</v>
      </c>
      <c r="C11" s="6">
        <v>43853.806013807873</v>
      </c>
      <c r="D11" s="7" t="s">
        <v>125</v>
      </c>
      <c r="E11" s="7" t="s">
        <v>126</v>
      </c>
      <c r="F11" s="1" t="s">
        <v>163</v>
      </c>
      <c r="G11" s="14"/>
      <c r="H11" s="14"/>
      <c r="I11" s="14"/>
      <c r="J11" s="14"/>
      <c r="K11" s="14"/>
      <c r="L11" s="14"/>
      <c r="M11" s="14"/>
      <c r="N11" s="14"/>
      <c r="O11" s="14"/>
      <c r="P11" s="14"/>
      <c r="Q11" s="14">
        <v>1</v>
      </c>
      <c r="R11" s="14"/>
      <c r="S11" s="14"/>
      <c r="T11" s="10">
        <v>4</v>
      </c>
      <c r="U11" s="10">
        <v>4</v>
      </c>
      <c r="V11" s="10">
        <v>2</v>
      </c>
      <c r="W11" s="10">
        <v>4</v>
      </c>
      <c r="X11" s="10">
        <v>3</v>
      </c>
      <c r="Y11" s="12" t="s">
        <v>160</v>
      </c>
      <c r="Z11" s="12" t="s">
        <v>160</v>
      </c>
      <c r="AA11" s="12" t="s">
        <v>160</v>
      </c>
      <c r="AB11" s="10">
        <v>4</v>
      </c>
      <c r="AC11" s="10">
        <v>4</v>
      </c>
      <c r="AD11"/>
    </row>
    <row r="12" spans="1:30" x14ac:dyDescent="0.25">
      <c r="A12" s="5">
        <v>11</v>
      </c>
      <c r="B12" s="8" t="s">
        <v>143</v>
      </c>
      <c r="C12" s="6">
        <v>43853.935881481477</v>
      </c>
      <c r="D12" s="7" t="s">
        <v>64</v>
      </c>
      <c r="E12" s="7" t="s">
        <v>65</v>
      </c>
      <c r="F12" s="3" t="s">
        <v>164</v>
      </c>
      <c r="G12" s="14"/>
      <c r="H12" s="14"/>
      <c r="I12" s="14"/>
      <c r="J12" s="14"/>
      <c r="K12" s="14">
        <v>1</v>
      </c>
      <c r="L12" s="14"/>
      <c r="M12" s="14"/>
      <c r="N12" s="14"/>
      <c r="O12" s="14">
        <v>1</v>
      </c>
      <c r="P12" s="14"/>
      <c r="Q12" s="14"/>
      <c r="R12" s="14"/>
      <c r="S12" s="14"/>
      <c r="T12" s="10">
        <v>5</v>
      </c>
      <c r="U12" s="10">
        <v>5</v>
      </c>
      <c r="V12" s="10">
        <v>4</v>
      </c>
      <c r="W12" s="10">
        <v>5</v>
      </c>
      <c r="X12" s="10">
        <v>5</v>
      </c>
      <c r="Y12" s="12" t="s">
        <v>160</v>
      </c>
      <c r="Z12" s="12" t="s">
        <v>160</v>
      </c>
      <c r="AA12" s="12" t="s">
        <v>160</v>
      </c>
      <c r="AB12" s="10">
        <v>5</v>
      </c>
      <c r="AC12" s="10">
        <v>4</v>
      </c>
      <c r="AD12"/>
    </row>
    <row r="13" spans="1:30" x14ac:dyDescent="0.25">
      <c r="A13" s="5">
        <v>12</v>
      </c>
      <c r="B13" s="8" t="s">
        <v>143</v>
      </c>
      <c r="C13" s="6">
        <v>43853.959371157413</v>
      </c>
      <c r="D13" s="7" t="s">
        <v>127</v>
      </c>
      <c r="E13" s="7" t="s">
        <v>128</v>
      </c>
      <c r="F13" s="1" t="s">
        <v>162</v>
      </c>
      <c r="G13" s="14"/>
      <c r="H13" s="14"/>
      <c r="I13" s="14"/>
      <c r="J13" s="14">
        <v>1</v>
      </c>
      <c r="K13" s="14"/>
      <c r="L13" s="14"/>
      <c r="M13" s="14"/>
      <c r="N13" s="14"/>
      <c r="O13" s="14"/>
      <c r="P13" s="14"/>
      <c r="Q13" s="14"/>
      <c r="R13" s="14"/>
      <c r="S13" s="14"/>
      <c r="T13" s="10">
        <v>4</v>
      </c>
      <c r="U13" s="10">
        <v>4</v>
      </c>
      <c r="V13" s="10">
        <v>4</v>
      </c>
      <c r="W13" s="10">
        <v>5</v>
      </c>
      <c r="X13" s="10">
        <v>4</v>
      </c>
      <c r="Y13" s="12" t="s">
        <v>161</v>
      </c>
      <c r="Z13" s="12" t="s">
        <v>160</v>
      </c>
      <c r="AA13" s="12" t="s">
        <v>160</v>
      </c>
      <c r="AB13" s="10">
        <v>4</v>
      </c>
      <c r="AC13" s="10">
        <v>5</v>
      </c>
      <c r="AD13"/>
    </row>
    <row r="14" spans="1:30" x14ac:dyDescent="0.25">
      <c r="A14" s="5">
        <v>13</v>
      </c>
      <c r="B14" s="8" t="s">
        <v>143</v>
      </c>
      <c r="C14" s="6">
        <v>43854.51487175926</v>
      </c>
      <c r="D14" s="7" t="s">
        <v>129</v>
      </c>
      <c r="E14" s="7" t="s">
        <v>130</v>
      </c>
      <c r="F14" s="1" t="s">
        <v>166</v>
      </c>
      <c r="G14" s="14"/>
      <c r="H14" s="14"/>
      <c r="I14" s="14"/>
      <c r="J14" s="14"/>
      <c r="K14" s="14"/>
      <c r="L14" s="14"/>
      <c r="M14" s="14"/>
      <c r="N14" s="14"/>
      <c r="O14" s="14"/>
      <c r="P14" s="14"/>
      <c r="Q14" s="14">
        <v>1</v>
      </c>
      <c r="R14" s="14"/>
      <c r="S14" s="14"/>
      <c r="T14" s="10">
        <v>5</v>
      </c>
      <c r="U14" s="10">
        <v>5</v>
      </c>
      <c r="V14" s="10">
        <v>5</v>
      </c>
      <c r="W14" s="10">
        <v>5</v>
      </c>
      <c r="X14" s="10">
        <v>4</v>
      </c>
      <c r="Y14" s="12" t="s">
        <v>160</v>
      </c>
      <c r="Z14" s="12" t="s">
        <v>160</v>
      </c>
      <c r="AA14" s="12" t="s">
        <v>160</v>
      </c>
      <c r="AB14" s="10">
        <v>5</v>
      </c>
      <c r="AC14" s="10">
        <v>4</v>
      </c>
      <c r="AD14" s="9" t="s">
        <v>197</v>
      </c>
    </row>
    <row r="15" spans="1:30" x14ac:dyDescent="0.25">
      <c r="A15" s="5">
        <v>14</v>
      </c>
      <c r="B15" s="8" t="s">
        <v>143</v>
      </c>
      <c r="C15" s="6">
        <v>43855.490774687496</v>
      </c>
      <c r="D15" s="7" t="s">
        <v>33</v>
      </c>
      <c r="E15" s="7" t="s">
        <v>34</v>
      </c>
      <c r="F15" s="1" t="s">
        <v>189</v>
      </c>
      <c r="G15" s="14"/>
      <c r="H15" s="14"/>
      <c r="I15" s="14">
        <v>1</v>
      </c>
      <c r="J15" s="14"/>
      <c r="K15" s="14"/>
      <c r="L15" s="14"/>
      <c r="M15" s="14"/>
      <c r="N15" s="14"/>
      <c r="O15" s="14"/>
      <c r="P15" s="14"/>
      <c r="Q15" s="14"/>
      <c r="R15" s="14"/>
      <c r="S15" s="14"/>
      <c r="T15" s="10">
        <v>4</v>
      </c>
      <c r="U15" s="10">
        <v>4</v>
      </c>
      <c r="V15" s="10">
        <v>3</v>
      </c>
      <c r="W15" s="10">
        <v>5</v>
      </c>
      <c r="X15" s="10">
        <v>3</v>
      </c>
      <c r="Y15" s="12" t="s">
        <v>160</v>
      </c>
      <c r="Z15" s="12" t="s">
        <v>160</v>
      </c>
      <c r="AA15" s="12" t="s">
        <v>160</v>
      </c>
      <c r="AB15" s="10">
        <v>3</v>
      </c>
      <c r="AC15" s="10">
        <v>5</v>
      </c>
      <c r="AD15"/>
    </row>
    <row r="16" spans="1:30" x14ac:dyDescent="0.25">
      <c r="A16" s="5">
        <v>15</v>
      </c>
      <c r="B16" s="8" t="s">
        <v>143</v>
      </c>
      <c r="C16" s="6">
        <v>43857.354544513888</v>
      </c>
      <c r="D16" s="7" t="s">
        <v>93</v>
      </c>
      <c r="E16" s="7" t="s">
        <v>131</v>
      </c>
      <c r="F16" s="1" t="s">
        <v>163</v>
      </c>
      <c r="G16" s="14">
        <v>1</v>
      </c>
      <c r="H16" s="14"/>
      <c r="I16" s="14"/>
      <c r="J16" s="14">
        <v>1</v>
      </c>
      <c r="K16" s="14"/>
      <c r="L16" s="14"/>
      <c r="M16" s="14"/>
      <c r="N16" s="14"/>
      <c r="O16" s="14"/>
      <c r="P16" s="14"/>
      <c r="Q16" s="14"/>
      <c r="R16" s="14"/>
      <c r="S16" s="14"/>
      <c r="T16" s="10">
        <v>2</v>
      </c>
      <c r="U16" s="10">
        <v>3</v>
      </c>
      <c r="V16" s="10">
        <v>2</v>
      </c>
      <c r="W16" s="10">
        <v>3</v>
      </c>
      <c r="X16" s="10">
        <v>3</v>
      </c>
      <c r="Y16" s="12" t="s">
        <v>161</v>
      </c>
      <c r="Z16" s="12" t="s">
        <v>160</v>
      </c>
      <c r="AA16" s="12" t="s">
        <v>161</v>
      </c>
      <c r="AB16" s="10">
        <v>2</v>
      </c>
      <c r="AC16" s="10">
        <v>3</v>
      </c>
      <c r="AD16"/>
    </row>
    <row r="17" spans="1:30" x14ac:dyDescent="0.25">
      <c r="A17" s="5">
        <v>16</v>
      </c>
      <c r="B17" s="8" t="s">
        <v>143</v>
      </c>
      <c r="C17" s="6">
        <v>43857.413372719908</v>
      </c>
      <c r="D17" s="7" t="s">
        <v>132</v>
      </c>
      <c r="E17" s="7" t="s">
        <v>133</v>
      </c>
      <c r="F17" s="1" t="s">
        <v>167</v>
      </c>
      <c r="G17" s="14"/>
      <c r="H17" s="14"/>
      <c r="I17" s="14"/>
      <c r="J17" s="14"/>
      <c r="K17" s="14"/>
      <c r="L17" s="14"/>
      <c r="M17" s="14"/>
      <c r="N17" s="14"/>
      <c r="O17" s="14"/>
      <c r="P17" s="14"/>
      <c r="Q17" s="14">
        <v>1</v>
      </c>
      <c r="R17" s="14"/>
      <c r="S17" s="14"/>
      <c r="T17" s="10">
        <v>4</v>
      </c>
      <c r="U17" s="10">
        <v>4</v>
      </c>
      <c r="V17" s="10">
        <v>5</v>
      </c>
      <c r="W17" s="10">
        <v>5</v>
      </c>
      <c r="X17" s="10">
        <v>4</v>
      </c>
      <c r="Y17" s="12" t="s">
        <v>160</v>
      </c>
      <c r="Z17" s="12" t="s">
        <v>160</v>
      </c>
      <c r="AA17" s="12" t="s">
        <v>160</v>
      </c>
      <c r="AB17" s="10">
        <v>4</v>
      </c>
      <c r="AC17" s="10">
        <v>4</v>
      </c>
      <c r="AD17" t="s">
        <v>134</v>
      </c>
    </row>
    <row r="18" spans="1:30" x14ac:dyDescent="0.25">
      <c r="A18" s="5">
        <v>17</v>
      </c>
      <c r="B18" s="8" t="s">
        <v>143</v>
      </c>
      <c r="C18" s="6">
        <v>43858.439550023148</v>
      </c>
      <c r="D18" s="7" t="s">
        <v>108</v>
      </c>
      <c r="E18" s="7" t="s">
        <v>109</v>
      </c>
      <c r="F18" s="1" t="s">
        <v>189</v>
      </c>
      <c r="G18" s="14"/>
      <c r="H18" s="14"/>
      <c r="I18" s="14"/>
      <c r="J18" s="14"/>
      <c r="K18" s="14"/>
      <c r="L18" s="14">
        <v>1</v>
      </c>
      <c r="M18" s="14"/>
      <c r="N18" s="14"/>
      <c r="O18" s="14"/>
      <c r="P18" s="14"/>
      <c r="Q18" s="14"/>
      <c r="R18" s="14"/>
      <c r="S18" s="14"/>
      <c r="T18" s="10">
        <v>5</v>
      </c>
      <c r="U18" s="10">
        <v>5</v>
      </c>
      <c r="V18" s="10">
        <v>5</v>
      </c>
      <c r="W18" s="10">
        <v>5</v>
      </c>
      <c r="X18" s="10">
        <v>4</v>
      </c>
      <c r="Y18" s="12" t="s">
        <v>160</v>
      </c>
      <c r="Z18" s="12" t="s">
        <v>160</v>
      </c>
      <c r="AA18" s="12" t="s">
        <v>160</v>
      </c>
      <c r="AB18" s="10">
        <v>4</v>
      </c>
      <c r="AC18" s="10">
        <v>4</v>
      </c>
      <c r="AD18"/>
    </row>
    <row r="19" spans="1:30" x14ac:dyDescent="0.25">
      <c r="A19" s="5">
        <v>18</v>
      </c>
      <c r="B19" s="8" t="s">
        <v>143</v>
      </c>
      <c r="C19" s="6">
        <v>43858.610212256943</v>
      </c>
      <c r="D19" s="7" t="s">
        <v>135</v>
      </c>
      <c r="E19" s="7" t="s">
        <v>136</v>
      </c>
      <c r="F19" s="1" t="s">
        <v>189</v>
      </c>
      <c r="G19" s="14">
        <v>1</v>
      </c>
      <c r="H19" s="14"/>
      <c r="I19" s="14"/>
      <c r="J19" s="14"/>
      <c r="K19" s="14"/>
      <c r="L19" s="14"/>
      <c r="M19" s="14"/>
      <c r="N19" s="14"/>
      <c r="O19" s="14"/>
      <c r="P19" s="14"/>
      <c r="Q19" s="14"/>
      <c r="R19" s="14"/>
      <c r="S19" s="14"/>
      <c r="T19" s="10">
        <v>5</v>
      </c>
      <c r="U19" s="10">
        <v>5</v>
      </c>
      <c r="V19" s="10">
        <v>4</v>
      </c>
      <c r="W19" s="10">
        <v>5</v>
      </c>
      <c r="X19" s="10">
        <v>4</v>
      </c>
      <c r="Y19" s="12" t="s">
        <v>160</v>
      </c>
      <c r="Z19" s="12" t="s">
        <v>160</v>
      </c>
      <c r="AA19" s="12" t="s">
        <v>160</v>
      </c>
      <c r="AB19" s="10">
        <v>5</v>
      </c>
      <c r="AC19" s="10">
        <v>5</v>
      </c>
      <c r="AD19"/>
    </row>
    <row r="20" spans="1:30" x14ac:dyDescent="0.25">
      <c r="A20" s="5">
        <v>19</v>
      </c>
      <c r="B20" s="8" t="s">
        <v>143</v>
      </c>
      <c r="C20" s="6">
        <v>43858.667425486114</v>
      </c>
      <c r="D20" s="7" t="s">
        <v>44</v>
      </c>
      <c r="E20" s="7" t="s">
        <v>137</v>
      </c>
      <c r="F20" s="1" t="s">
        <v>168</v>
      </c>
      <c r="G20" s="14"/>
      <c r="H20" s="14">
        <v>1</v>
      </c>
      <c r="I20" s="14"/>
      <c r="J20" s="14"/>
      <c r="K20" s="14"/>
      <c r="L20" s="14"/>
      <c r="M20" s="14"/>
      <c r="N20" s="14">
        <v>1</v>
      </c>
      <c r="O20" s="14"/>
      <c r="P20" s="14"/>
      <c r="Q20" s="14">
        <v>1</v>
      </c>
      <c r="R20" s="14">
        <v>1</v>
      </c>
      <c r="S20" s="14">
        <v>1</v>
      </c>
      <c r="T20" s="10">
        <v>3</v>
      </c>
      <c r="U20" s="10">
        <v>4</v>
      </c>
      <c r="V20" s="10">
        <v>3</v>
      </c>
      <c r="W20" s="10">
        <v>3</v>
      </c>
      <c r="X20" s="10">
        <v>3</v>
      </c>
      <c r="Y20" s="12" t="s">
        <v>160</v>
      </c>
      <c r="Z20" s="12" t="s">
        <v>160</v>
      </c>
      <c r="AA20" s="12" t="s">
        <v>160</v>
      </c>
      <c r="AB20" s="10">
        <v>4</v>
      </c>
      <c r="AC20" s="10">
        <v>4</v>
      </c>
      <c r="AD20"/>
    </row>
    <row r="21" spans="1:30" x14ac:dyDescent="0.25">
      <c r="A21" s="5">
        <v>20</v>
      </c>
      <c r="B21" s="8" t="s">
        <v>143</v>
      </c>
      <c r="C21" s="6">
        <v>43859.348410335646</v>
      </c>
      <c r="D21" s="7" t="s">
        <v>46</v>
      </c>
      <c r="E21" s="7" t="s">
        <v>47</v>
      </c>
      <c r="F21" s="1" t="s">
        <v>168</v>
      </c>
      <c r="G21" s="14"/>
      <c r="H21" s="14"/>
      <c r="I21" s="14"/>
      <c r="J21" s="14"/>
      <c r="K21" s="14">
        <v>1</v>
      </c>
      <c r="L21" s="14"/>
      <c r="M21" s="14">
        <v>1</v>
      </c>
      <c r="N21" s="14">
        <v>1</v>
      </c>
      <c r="O21" s="14"/>
      <c r="P21" s="14"/>
      <c r="Q21" s="14"/>
      <c r="R21" s="14"/>
      <c r="S21" s="14"/>
      <c r="T21" s="10">
        <v>4</v>
      </c>
      <c r="U21" s="10">
        <v>4</v>
      </c>
      <c r="V21" s="10">
        <v>4</v>
      </c>
      <c r="W21" s="10">
        <v>4</v>
      </c>
      <c r="X21" s="10">
        <v>4</v>
      </c>
      <c r="Y21" s="12" t="s">
        <v>161</v>
      </c>
      <c r="Z21" s="12" t="s">
        <v>160</v>
      </c>
      <c r="AA21" s="12" t="s">
        <v>160</v>
      </c>
      <c r="AB21" s="10">
        <v>5</v>
      </c>
      <c r="AC21" s="10">
        <v>5</v>
      </c>
      <c r="AD21"/>
    </row>
    <row r="22" spans="1:30" x14ac:dyDescent="0.25">
      <c r="A22" s="5">
        <v>21</v>
      </c>
      <c r="B22" s="8" t="s">
        <v>143</v>
      </c>
      <c r="C22" s="6">
        <v>43860.730674745369</v>
      </c>
      <c r="D22" s="7" t="s">
        <v>138</v>
      </c>
      <c r="E22" s="7" t="s">
        <v>139</v>
      </c>
      <c r="F22" s="1" t="s">
        <v>168</v>
      </c>
      <c r="G22" s="14">
        <v>1</v>
      </c>
      <c r="H22" s="14"/>
      <c r="I22" s="14"/>
      <c r="J22" s="14"/>
      <c r="K22" s="14"/>
      <c r="L22" s="14">
        <v>1</v>
      </c>
      <c r="M22" s="14"/>
      <c r="N22" s="14"/>
      <c r="O22" s="14"/>
      <c r="P22" s="14"/>
      <c r="Q22" s="14"/>
      <c r="R22" s="14"/>
      <c r="S22" s="14"/>
      <c r="T22" s="10">
        <v>5</v>
      </c>
      <c r="U22" s="10">
        <v>4</v>
      </c>
      <c r="V22" s="10">
        <v>4</v>
      </c>
      <c r="W22" s="10">
        <v>5</v>
      </c>
      <c r="X22" s="10">
        <v>4</v>
      </c>
      <c r="Y22" s="12" t="s">
        <v>161</v>
      </c>
      <c r="Z22" s="12" t="s">
        <v>160</v>
      </c>
      <c r="AA22" s="12" t="s">
        <v>160</v>
      </c>
      <c r="AB22" s="10">
        <v>5</v>
      </c>
      <c r="AC22" s="10">
        <v>5</v>
      </c>
      <c r="AD22"/>
    </row>
    <row r="23" spans="1:30" x14ac:dyDescent="0.25">
      <c r="A23" s="5">
        <v>22</v>
      </c>
      <c r="B23" s="8" t="s">
        <v>143</v>
      </c>
      <c r="C23" s="6">
        <v>43863.584607164354</v>
      </c>
      <c r="D23" s="7" t="s">
        <v>106</v>
      </c>
      <c r="E23" s="7" t="s">
        <v>140</v>
      </c>
      <c r="F23" s="1" t="s">
        <v>165</v>
      </c>
      <c r="G23" s="14"/>
      <c r="H23" s="14">
        <v>1</v>
      </c>
      <c r="I23" s="14"/>
      <c r="J23" s="14"/>
      <c r="K23" s="14"/>
      <c r="L23" s="14"/>
      <c r="M23" s="14">
        <v>1</v>
      </c>
      <c r="N23" s="14">
        <v>1</v>
      </c>
      <c r="O23" s="14">
        <v>1</v>
      </c>
      <c r="P23" s="14">
        <v>1</v>
      </c>
      <c r="Q23" s="14">
        <v>1</v>
      </c>
      <c r="R23" s="14">
        <v>1</v>
      </c>
      <c r="S23" s="14">
        <v>1</v>
      </c>
      <c r="T23" s="10">
        <v>5</v>
      </c>
      <c r="U23" s="10">
        <v>5</v>
      </c>
      <c r="V23" s="10">
        <v>4</v>
      </c>
      <c r="W23" s="10">
        <v>5</v>
      </c>
      <c r="X23" s="10">
        <v>4</v>
      </c>
      <c r="Y23" s="12" t="s">
        <v>160</v>
      </c>
      <c r="Z23" s="12" t="s">
        <v>160</v>
      </c>
      <c r="AA23" s="12" t="s">
        <v>160</v>
      </c>
      <c r="AB23" s="10">
        <v>5</v>
      </c>
      <c r="AC23" s="10">
        <v>5</v>
      </c>
      <c r="AD23"/>
    </row>
    <row r="24" spans="1:30" x14ac:dyDescent="0.25">
      <c r="A24" s="5">
        <v>23</v>
      </c>
      <c r="B24" s="8" t="s">
        <v>142</v>
      </c>
      <c r="C24" s="6">
        <v>43852.987795046298</v>
      </c>
      <c r="D24" s="7" t="s">
        <v>0</v>
      </c>
      <c r="E24" s="7" t="s">
        <v>1</v>
      </c>
      <c r="F24" s="1" t="s">
        <v>189</v>
      </c>
      <c r="G24" s="14"/>
      <c r="H24" s="14"/>
      <c r="I24" s="14"/>
      <c r="J24" s="14"/>
      <c r="K24" s="14"/>
      <c r="L24" s="14"/>
      <c r="M24" s="14">
        <v>1</v>
      </c>
      <c r="N24" s="14"/>
      <c r="O24" s="14"/>
      <c r="P24" s="14"/>
      <c r="Q24" s="14"/>
      <c r="R24" s="14"/>
      <c r="S24" s="15"/>
      <c r="T24" s="10">
        <v>4</v>
      </c>
      <c r="U24" s="10">
        <v>4</v>
      </c>
      <c r="V24" s="10">
        <v>4</v>
      </c>
      <c r="W24" s="10">
        <v>5</v>
      </c>
      <c r="X24" s="10">
        <v>4</v>
      </c>
      <c r="Y24" s="12" t="s">
        <v>160</v>
      </c>
      <c r="Z24" s="12" t="s">
        <v>160</v>
      </c>
      <c r="AA24" s="12" t="s">
        <v>160</v>
      </c>
      <c r="AB24" s="10">
        <v>4</v>
      </c>
      <c r="AC24" s="10">
        <v>5</v>
      </c>
      <c r="AD24"/>
    </row>
    <row r="25" spans="1:30" x14ac:dyDescent="0.25">
      <c r="A25" s="5">
        <v>24</v>
      </c>
      <c r="B25" s="8" t="s">
        <v>142</v>
      </c>
      <c r="C25" s="6">
        <v>43853.605378796296</v>
      </c>
      <c r="D25" s="7" t="s">
        <v>4</v>
      </c>
      <c r="E25" s="7" t="s">
        <v>5</v>
      </c>
      <c r="F25" s="1" t="s">
        <v>189</v>
      </c>
      <c r="G25" s="14"/>
      <c r="H25" s="14"/>
      <c r="I25" s="14"/>
      <c r="J25" s="14"/>
      <c r="K25" s="14"/>
      <c r="L25" s="14"/>
      <c r="M25" s="14"/>
      <c r="N25" s="14"/>
      <c r="O25" s="14">
        <v>1</v>
      </c>
      <c r="P25" s="14"/>
      <c r="Q25" s="14"/>
      <c r="R25" s="14"/>
      <c r="S25" s="15"/>
      <c r="T25" s="10">
        <v>5</v>
      </c>
      <c r="U25" s="10">
        <v>5</v>
      </c>
      <c r="V25" s="10">
        <v>4</v>
      </c>
      <c r="W25" s="10">
        <v>5</v>
      </c>
      <c r="X25" s="10">
        <v>5</v>
      </c>
      <c r="Y25" s="12" t="s">
        <v>160</v>
      </c>
      <c r="Z25" s="12" t="s">
        <v>160</v>
      </c>
      <c r="AA25" s="12" t="s">
        <v>160</v>
      </c>
      <c r="AB25" s="10">
        <v>5</v>
      </c>
      <c r="AC25" s="10">
        <v>5</v>
      </c>
      <c r="AD25" t="s">
        <v>7</v>
      </c>
    </row>
    <row r="26" spans="1:30" x14ac:dyDescent="0.25">
      <c r="A26" s="5">
        <v>25</v>
      </c>
      <c r="B26" s="8" t="s">
        <v>142</v>
      </c>
      <c r="C26" s="6">
        <v>43853.617678958333</v>
      </c>
      <c r="D26" s="7" t="s">
        <v>8</v>
      </c>
      <c r="E26" s="7" t="s">
        <v>9</v>
      </c>
      <c r="F26" s="1" t="s">
        <v>163</v>
      </c>
      <c r="G26" s="14"/>
      <c r="H26" s="14"/>
      <c r="I26" s="14"/>
      <c r="J26" s="14"/>
      <c r="K26" s="14"/>
      <c r="L26" s="14"/>
      <c r="M26" s="14"/>
      <c r="N26" s="14"/>
      <c r="O26" s="14">
        <v>1</v>
      </c>
      <c r="P26" s="14"/>
      <c r="Q26" s="14"/>
      <c r="R26" s="14"/>
      <c r="S26" s="15"/>
      <c r="T26" s="10">
        <v>5</v>
      </c>
      <c r="U26" s="10">
        <v>5</v>
      </c>
      <c r="V26" s="10">
        <v>4</v>
      </c>
      <c r="W26" s="10">
        <v>5</v>
      </c>
      <c r="X26" s="10">
        <v>5</v>
      </c>
      <c r="Y26" s="12" t="s">
        <v>160</v>
      </c>
      <c r="Z26" s="12" t="s">
        <v>160</v>
      </c>
      <c r="AA26" s="12" t="s">
        <v>161</v>
      </c>
      <c r="AB26" s="10">
        <v>4</v>
      </c>
      <c r="AC26" s="10">
        <v>5</v>
      </c>
      <c r="AD26"/>
    </row>
    <row r="27" spans="1:30" x14ac:dyDescent="0.25">
      <c r="A27" s="5">
        <v>26</v>
      </c>
      <c r="B27" s="8" t="s">
        <v>142</v>
      </c>
      <c r="C27" s="6">
        <v>43853.677840405093</v>
      </c>
      <c r="D27" s="7" t="s">
        <v>10</v>
      </c>
      <c r="E27" s="7" t="s">
        <v>11</v>
      </c>
      <c r="F27" s="1" t="s">
        <v>162</v>
      </c>
      <c r="G27" s="14"/>
      <c r="H27" s="14"/>
      <c r="I27" s="14"/>
      <c r="J27" s="14">
        <v>1</v>
      </c>
      <c r="K27" s="14"/>
      <c r="L27" s="14"/>
      <c r="M27" s="14"/>
      <c r="N27" s="14"/>
      <c r="O27" s="14"/>
      <c r="P27" s="14"/>
      <c r="Q27" s="14"/>
      <c r="R27" s="14"/>
      <c r="S27" s="15"/>
      <c r="T27" s="10">
        <v>5</v>
      </c>
      <c r="U27" s="10">
        <v>5</v>
      </c>
      <c r="V27" s="10">
        <v>4</v>
      </c>
      <c r="W27" s="10">
        <v>5</v>
      </c>
      <c r="X27" s="10">
        <v>4</v>
      </c>
      <c r="Y27" s="12" t="s">
        <v>160</v>
      </c>
      <c r="Z27" s="12" t="s">
        <v>160</v>
      </c>
      <c r="AA27" s="12" t="s">
        <v>160</v>
      </c>
      <c r="AB27" s="10">
        <v>5</v>
      </c>
      <c r="AC27" s="10">
        <v>5</v>
      </c>
      <c r="AD27"/>
    </row>
    <row r="28" spans="1:30" x14ac:dyDescent="0.25">
      <c r="A28" s="5">
        <v>27</v>
      </c>
      <c r="B28" s="8" t="s">
        <v>142</v>
      </c>
      <c r="C28" s="6">
        <v>43853.684662245374</v>
      </c>
      <c r="D28" s="7" t="s">
        <v>13</v>
      </c>
      <c r="E28" s="7" t="s">
        <v>14</v>
      </c>
      <c r="F28" s="1" t="s">
        <v>162</v>
      </c>
      <c r="G28" s="14">
        <v>1</v>
      </c>
      <c r="H28" s="14"/>
      <c r="I28" s="14"/>
      <c r="J28" s="14"/>
      <c r="K28" s="14"/>
      <c r="L28" s="14"/>
      <c r="M28" s="14"/>
      <c r="N28" s="14"/>
      <c r="O28" s="14"/>
      <c r="P28" s="14"/>
      <c r="Q28" s="14"/>
      <c r="R28" s="14"/>
      <c r="S28" s="15"/>
      <c r="T28" s="10">
        <v>5</v>
      </c>
      <c r="U28" s="10">
        <v>5</v>
      </c>
      <c r="V28" s="10">
        <v>4</v>
      </c>
      <c r="W28" s="10">
        <v>5</v>
      </c>
      <c r="X28" s="10">
        <v>5</v>
      </c>
      <c r="Y28" s="12" t="s">
        <v>160</v>
      </c>
      <c r="Z28" s="12" t="s">
        <v>160</v>
      </c>
      <c r="AA28" s="12" t="s">
        <v>160</v>
      </c>
      <c r="AB28" s="10">
        <v>4</v>
      </c>
      <c r="AC28" s="10">
        <v>5</v>
      </c>
      <c r="AD28"/>
    </row>
    <row r="29" spans="1:30" x14ac:dyDescent="0.25">
      <c r="A29" s="5">
        <v>28</v>
      </c>
      <c r="B29" s="8" t="s">
        <v>142</v>
      </c>
      <c r="C29" s="6">
        <v>43853.702773634257</v>
      </c>
      <c r="D29" s="7" t="s">
        <v>16</v>
      </c>
      <c r="E29" s="7" t="s">
        <v>17</v>
      </c>
      <c r="F29" s="1" t="s">
        <v>165</v>
      </c>
      <c r="G29" s="14"/>
      <c r="H29" s="14"/>
      <c r="I29" s="14"/>
      <c r="J29" s="14"/>
      <c r="K29" s="14"/>
      <c r="L29" s="14"/>
      <c r="M29" s="14"/>
      <c r="N29" s="14"/>
      <c r="O29" s="14"/>
      <c r="P29" s="14"/>
      <c r="Q29" s="14"/>
      <c r="R29" s="14"/>
      <c r="S29" s="15">
        <v>1</v>
      </c>
      <c r="T29" s="10">
        <v>5</v>
      </c>
      <c r="U29" s="10">
        <v>5</v>
      </c>
      <c r="V29" s="10">
        <v>5</v>
      </c>
      <c r="W29" s="10">
        <v>5</v>
      </c>
      <c r="X29" s="10">
        <v>5</v>
      </c>
      <c r="Y29" s="12" t="s">
        <v>160</v>
      </c>
      <c r="Z29" s="12" t="s">
        <v>160</v>
      </c>
      <c r="AA29" s="12" t="s">
        <v>160</v>
      </c>
      <c r="AB29" s="10">
        <v>5</v>
      </c>
      <c r="AC29" s="10">
        <v>5</v>
      </c>
      <c r="AD29" t="s">
        <v>18</v>
      </c>
    </row>
    <row r="30" spans="1:30" x14ac:dyDescent="0.25">
      <c r="A30" s="5">
        <v>29</v>
      </c>
      <c r="B30" s="8" t="s">
        <v>142</v>
      </c>
      <c r="C30" s="6">
        <v>43853.710531435187</v>
      </c>
      <c r="D30" s="7" t="s">
        <v>19</v>
      </c>
      <c r="E30" s="7" t="s">
        <v>20</v>
      </c>
      <c r="F30" s="1" t="s">
        <v>162</v>
      </c>
      <c r="G30" s="14"/>
      <c r="H30" s="14"/>
      <c r="I30" s="14"/>
      <c r="J30" s="14"/>
      <c r="K30" s="14"/>
      <c r="L30" s="14"/>
      <c r="M30" s="14"/>
      <c r="N30" s="14"/>
      <c r="O30" s="14">
        <v>1</v>
      </c>
      <c r="P30" s="14"/>
      <c r="Q30" s="14"/>
      <c r="R30" s="14"/>
      <c r="S30" s="15"/>
      <c r="T30" s="10">
        <v>4</v>
      </c>
      <c r="U30" s="10">
        <v>4</v>
      </c>
      <c r="V30" s="10">
        <v>3</v>
      </c>
      <c r="W30" s="10">
        <v>5</v>
      </c>
      <c r="X30" s="10">
        <v>4</v>
      </c>
      <c r="Y30" s="12" t="s">
        <v>160</v>
      </c>
      <c r="Z30" s="12" t="s">
        <v>160</v>
      </c>
      <c r="AA30" s="12" t="s">
        <v>160</v>
      </c>
      <c r="AB30" s="10">
        <v>4</v>
      </c>
      <c r="AC30" s="10">
        <v>5</v>
      </c>
      <c r="AD30"/>
    </row>
    <row r="31" spans="1:30" x14ac:dyDescent="0.25">
      <c r="A31" s="5">
        <v>30</v>
      </c>
      <c r="B31" s="8" t="s">
        <v>142</v>
      </c>
      <c r="C31" s="6">
        <v>43853.806962361108</v>
      </c>
      <c r="D31" s="7" t="s">
        <v>21</v>
      </c>
      <c r="E31" s="7" t="s">
        <v>22</v>
      </c>
      <c r="F31" s="1" t="s">
        <v>189</v>
      </c>
      <c r="G31" s="14"/>
      <c r="H31" s="14"/>
      <c r="I31" s="14"/>
      <c r="J31" s="14">
        <v>1</v>
      </c>
      <c r="K31" s="14"/>
      <c r="L31" s="14"/>
      <c r="M31" s="14"/>
      <c r="N31" s="14"/>
      <c r="O31" s="14"/>
      <c r="P31" s="14"/>
      <c r="Q31" s="14"/>
      <c r="R31" s="14"/>
      <c r="S31" s="15"/>
      <c r="T31" s="10">
        <v>5</v>
      </c>
      <c r="U31" s="10">
        <v>4</v>
      </c>
      <c r="V31" s="10">
        <v>4</v>
      </c>
      <c r="W31" s="10">
        <v>5</v>
      </c>
      <c r="X31" s="10">
        <v>5</v>
      </c>
      <c r="Y31" s="12" t="s">
        <v>160</v>
      </c>
      <c r="Z31" s="12" t="s">
        <v>160</v>
      </c>
      <c r="AA31" s="12" t="s">
        <v>160</v>
      </c>
      <c r="AB31" s="10">
        <v>5</v>
      </c>
      <c r="AC31" s="10">
        <v>4</v>
      </c>
      <c r="AD31"/>
    </row>
    <row r="32" spans="1:30" x14ac:dyDescent="0.25">
      <c r="A32" s="5">
        <v>31</v>
      </c>
      <c r="B32" s="8" t="s">
        <v>142</v>
      </c>
      <c r="C32" s="6">
        <v>43854.421331817131</v>
      </c>
      <c r="D32" s="7" t="s">
        <v>23</v>
      </c>
      <c r="E32" s="7" t="s">
        <v>24</v>
      </c>
      <c r="F32" s="1" t="s">
        <v>166</v>
      </c>
      <c r="G32" s="14"/>
      <c r="H32" s="14"/>
      <c r="I32" s="14"/>
      <c r="J32" s="14"/>
      <c r="K32" s="14"/>
      <c r="L32" s="14"/>
      <c r="M32" s="14"/>
      <c r="N32" s="14"/>
      <c r="O32" s="14">
        <v>1</v>
      </c>
      <c r="P32" s="14"/>
      <c r="Q32" s="14"/>
      <c r="R32" s="14"/>
      <c r="S32" s="15"/>
      <c r="T32" s="10">
        <v>5</v>
      </c>
      <c r="U32" s="10">
        <v>5</v>
      </c>
      <c r="V32" s="10">
        <v>4</v>
      </c>
      <c r="W32" s="10">
        <v>5</v>
      </c>
      <c r="X32" s="10">
        <v>4</v>
      </c>
      <c r="Y32" s="12" t="s">
        <v>160</v>
      </c>
      <c r="Z32" s="12" t="s">
        <v>161</v>
      </c>
      <c r="AA32" s="12" t="s">
        <v>161</v>
      </c>
      <c r="AB32" s="10">
        <v>4</v>
      </c>
      <c r="AC32" s="10">
        <v>4</v>
      </c>
      <c r="AD32" t="s">
        <v>190</v>
      </c>
    </row>
    <row r="33" spans="1:30" x14ac:dyDescent="0.25">
      <c r="A33" s="5">
        <v>32</v>
      </c>
      <c r="B33" s="8" t="s">
        <v>142</v>
      </c>
      <c r="C33" s="6">
        <v>43854.438829918981</v>
      </c>
      <c r="D33" s="7" t="s">
        <v>25</v>
      </c>
      <c r="E33" s="7" t="s">
        <v>26</v>
      </c>
      <c r="F33" s="1" t="s">
        <v>166</v>
      </c>
      <c r="G33" s="14"/>
      <c r="H33" s="14"/>
      <c r="I33" s="14"/>
      <c r="J33" s="14"/>
      <c r="K33" s="14">
        <v>1</v>
      </c>
      <c r="L33" s="14"/>
      <c r="M33" s="14"/>
      <c r="N33" s="14"/>
      <c r="O33" s="14"/>
      <c r="P33" s="14"/>
      <c r="Q33" s="14"/>
      <c r="R33" s="14"/>
      <c r="S33" s="15"/>
      <c r="T33" s="10">
        <v>4</v>
      </c>
      <c r="U33" s="10">
        <v>5</v>
      </c>
      <c r="V33" s="10">
        <v>4</v>
      </c>
      <c r="W33" s="10">
        <v>5</v>
      </c>
      <c r="X33" s="10">
        <v>3</v>
      </c>
      <c r="Y33" s="12" t="s">
        <v>160</v>
      </c>
      <c r="Z33" s="12" t="s">
        <v>160</v>
      </c>
      <c r="AA33" s="12" t="s">
        <v>160</v>
      </c>
      <c r="AB33" s="10">
        <v>5</v>
      </c>
      <c r="AC33" s="10">
        <v>5</v>
      </c>
      <c r="AD33" t="s">
        <v>191</v>
      </c>
    </row>
    <row r="34" spans="1:30" x14ac:dyDescent="0.25">
      <c r="A34" s="5">
        <v>33</v>
      </c>
      <c r="B34" s="8" t="s">
        <v>142</v>
      </c>
      <c r="C34" s="6">
        <v>43854.492535497688</v>
      </c>
      <c r="D34" s="7" t="s">
        <v>28</v>
      </c>
      <c r="E34" s="7" t="s">
        <v>29</v>
      </c>
      <c r="F34" s="1" t="s">
        <v>164</v>
      </c>
      <c r="G34" s="14"/>
      <c r="H34" s="14"/>
      <c r="I34" s="14"/>
      <c r="J34" s="14"/>
      <c r="K34" s="14"/>
      <c r="L34" s="14"/>
      <c r="M34" s="14">
        <v>1</v>
      </c>
      <c r="N34" s="14">
        <v>1</v>
      </c>
      <c r="O34" s="14"/>
      <c r="P34" s="14"/>
      <c r="Q34" s="14"/>
      <c r="R34" s="14"/>
      <c r="S34" s="15">
        <v>1</v>
      </c>
      <c r="T34" s="10">
        <v>5</v>
      </c>
      <c r="U34" s="10">
        <v>5</v>
      </c>
      <c r="V34" s="10">
        <v>4</v>
      </c>
      <c r="W34" s="10">
        <v>5</v>
      </c>
      <c r="X34" s="10">
        <v>5</v>
      </c>
      <c r="Y34" s="12" t="s">
        <v>160</v>
      </c>
      <c r="Z34" s="12" t="s">
        <v>160</v>
      </c>
      <c r="AA34" s="12" t="s">
        <v>160</v>
      </c>
      <c r="AB34" s="10">
        <v>5</v>
      </c>
      <c r="AC34" s="10">
        <v>5</v>
      </c>
      <c r="AD34" s="9" t="s">
        <v>192</v>
      </c>
    </row>
    <row r="35" spans="1:30" x14ac:dyDescent="0.25">
      <c r="A35" s="5">
        <v>34</v>
      </c>
      <c r="B35" s="8" t="s">
        <v>142</v>
      </c>
      <c r="C35" s="6">
        <v>43855.032331284718</v>
      </c>
      <c r="D35" s="7" t="s">
        <v>30</v>
      </c>
      <c r="E35" s="7" t="s">
        <v>31</v>
      </c>
      <c r="F35" s="3" t="s">
        <v>164</v>
      </c>
      <c r="G35" s="14"/>
      <c r="H35" s="14"/>
      <c r="I35" s="14"/>
      <c r="J35" s="14">
        <v>1</v>
      </c>
      <c r="K35" s="14"/>
      <c r="L35" s="14"/>
      <c r="M35" s="14"/>
      <c r="N35" s="14"/>
      <c r="O35" s="14"/>
      <c r="P35" s="14"/>
      <c r="Q35" s="14"/>
      <c r="R35" s="14"/>
      <c r="S35" s="15"/>
      <c r="T35" s="10">
        <v>5</v>
      </c>
      <c r="U35" s="10">
        <v>5</v>
      </c>
      <c r="V35" s="10">
        <v>5</v>
      </c>
      <c r="W35" s="10">
        <v>5</v>
      </c>
      <c r="X35" s="10">
        <v>5</v>
      </c>
      <c r="Y35" s="12" t="s">
        <v>160</v>
      </c>
      <c r="Z35" s="12" t="s">
        <v>160</v>
      </c>
      <c r="AA35" s="12" t="s">
        <v>160</v>
      </c>
      <c r="AB35" s="10">
        <v>5</v>
      </c>
      <c r="AC35" s="10">
        <v>5</v>
      </c>
      <c r="AD35" t="s">
        <v>32</v>
      </c>
    </row>
    <row r="36" spans="1:30" x14ac:dyDescent="0.25">
      <c r="A36" s="5">
        <v>35</v>
      </c>
      <c r="B36" s="8" t="s">
        <v>142</v>
      </c>
      <c r="C36" s="6">
        <v>43855.492076574075</v>
      </c>
      <c r="D36" s="7" t="s">
        <v>33</v>
      </c>
      <c r="E36" s="7" t="s">
        <v>34</v>
      </c>
      <c r="F36" s="1" t="s">
        <v>189</v>
      </c>
      <c r="G36" s="14"/>
      <c r="H36" s="14"/>
      <c r="I36" s="14">
        <v>1</v>
      </c>
      <c r="J36" s="14"/>
      <c r="K36" s="14"/>
      <c r="L36" s="14"/>
      <c r="M36" s="14"/>
      <c r="N36" s="14"/>
      <c r="O36" s="14"/>
      <c r="P36" s="14"/>
      <c r="Q36" s="14"/>
      <c r="R36" s="14"/>
      <c r="S36" s="15"/>
      <c r="T36" s="10">
        <v>4</v>
      </c>
      <c r="U36" s="10">
        <v>4</v>
      </c>
      <c r="V36" s="10">
        <v>4</v>
      </c>
      <c r="W36" s="10">
        <v>5</v>
      </c>
      <c r="X36" s="10">
        <v>4</v>
      </c>
      <c r="Y36" s="12" t="s">
        <v>160</v>
      </c>
      <c r="Z36" s="12" t="s">
        <v>160</v>
      </c>
      <c r="AA36" s="12" t="s">
        <v>160</v>
      </c>
      <c r="AB36" s="10">
        <v>4</v>
      </c>
      <c r="AC36" s="10">
        <v>5</v>
      </c>
      <c r="AD36"/>
    </row>
    <row r="37" spans="1:30" x14ac:dyDescent="0.25">
      <c r="A37" s="5">
        <v>36</v>
      </c>
      <c r="B37" s="8" t="s">
        <v>142</v>
      </c>
      <c r="C37" s="6">
        <v>43858.000752326392</v>
      </c>
      <c r="D37" s="7" t="s">
        <v>35</v>
      </c>
      <c r="E37" s="7" t="s">
        <v>36</v>
      </c>
      <c r="F37" s="1" t="s">
        <v>163</v>
      </c>
      <c r="G37" s="14"/>
      <c r="H37" s="14"/>
      <c r="I37" s="14"/>
      <c r="J37" s="14">
        <v>1</v>
      </c>
      <c r="K37" s="14"/>
      <c r="L37" s="14"/>
      <c r="M37" s="14"/>
      <c r="N37" s="14"/>
      <c r="O37" s="14"/>
      <c r="P37" s="14">
        <v>1</v>
      </c>
      <c r="Q37" s="14"/>
      <c r="R37" s="14">
        <v>1</v>
      </c>
      <c r="S37" s="15">
        <v>1</v>
      </c>
      <c r="T37" s="10">
        <v>5</v>
      </c>
      <c r="U37" s="10">
        <v>5</v>
      </c>
      <c r="V37" s="10">
        <v>3</v>
      </c>
      <c r="W37" s="10">
        <v>5</v>
      </c>
      <c r="X37" s="10">
        <v>4</v>
      </c>
      <c r="Y37" s="12" t="s">
        <v>160</v>
      </c>
      <c r="Z37" s="12" t="s">
        <v>160</v>
      </c>
      <c r="AA37" s="12" t="s">
        <v>160</v>
      </c>
      <c r="AB37" s="10">
        <v>5</v>
      </c>
      <c r="AC37" s="10">
        <v>5</v>
      </c>
      <c r="AD37" t="s">
        <v>37</v>
      </c>
    </row>
    <row r="38" spans="1:30" x14ac:dyDescent="0.25">
      <c r="A38" s="5">
        <v>37</v>
      </c>
      <c r="B38" s="8" t="s">
        <v>142</v>
      </c>
      <c r="C38" s="6">
        <v>43858.376437372688</v>
      </c>
      <c r="D38" s="7" t="s">
        <v>38</v>
      </c>
      <c r="E38" s="7" t="s">
        <v>39</v>
      </c>
      <c r="F38" s="1" t="s">
        <v>165</v>
      </c>
      <c r="G38" s="14">
        <v>1</v>
      </c>
      <c r="H38" s="14"/>
      <c r="I38" s="14"/>
      <c r="J38" s="14"/>
      <c r="K38" s="14"/>
      <c r="L38" s="14"/>
      <c r="M38" s="14"/>
      <c r="N38" s="14"/>
      <c r="O38" s="14">
        <v>1</v>
      </c>
      <c r="P38" s="14"/>
      <c r="Q38" s="14">
        <v>1</v>
      </c>
      <c r="R38" s="14">
        <v>1</v>
      </c>
      <c r="S38" s="14">
        <v>1</v>
      </c>
      <c r="T38" s="10">
        <v>4</v>
      </c>
      <c r="U38" s="10">
        <v>5</v>
      </c>
      <c r="V38" s="10">
        <v>5</v>
      </c>
      <c r="W38" s="10">
        <v>5</v>
      </c>
      <c r="X38" s="10">
        <v>5</v>
      </c>
      <c r="Y38" s="12" t="s">
        <v>160</v>
      </c>
      <c r="Z38" s="12" t="s">
        <v>160</v>
      </c>
      <c r="AA38" s="12" t="s">
        <v>160</v>
      </c>
      <c r="AB38" s="10">
        <v>4</v>
      </c>
      <c r="AC38" s="10">
        <v>4</v>
      </c>
      <c r="AD38" t="s">
        <v>40</v>
      </c>
    </row>
    <row r="39" spans="1:30" x14ac:dyDescent="0.25">
      <c r="A39" s="5">
        <v>38</v>
      </c>
      <c r="B39" s="8" t="s">
        <v>142</v>
      </c>
      <c r="C39" s="6">
        <v>43858.590403796297</v>
      </c>
      <c r="D39" s="7" t="s">
        <v>41</v>
      </c>
      <c r="E39" s="7" t="s">
        <v>42</v>
      </c>
      <c r="F39" s="1" t="s">
        <v>167</v>
      </c>
      <c r="G39" s="14"/>
      <c r="H39" s="14"/>
      <c r="I39" s="14"/>
      <c r="J39" s="14"/>
      <c r="K39" s="14"/>
      <c r="L39" s="14"/>
      <c r="M39" s="14"/>
      <c r="N39" s="14"/>
      <c r="O39" s="14"/>
      <c r="P39" s="14"/>
      <c r="Q39" s="14">
        <v>1</v>
      </c>
      <c r="R39" s="14"/>
      <c r="S39" s="14"/>
      <c r="T39" s="10">
        <v>5</v>
      </c>
      <c r="U39" s="10">
        <v>4</v>
      </c>
      <c r="V39" s="10">
        <v>5</v>
      </c>
      <c r="W39" s="10">
        <v>5</v>
      </c>
      <c r="X39" s="10">
        <v>4</v>
      </c>
      <c r="Y39" s="12" t="s">
        <v>160</v>
      </c>
      <c r="Z39" s="12" t="s">
        <v>160</v>
      </c>
      <c r="AA39" s="12" t="s">
        <v>160</v>
      </c>
      <c r="AB39" s="10">
        <v>4</v>
      </c>
      <c r="AC39" s="10">
        <v>5</v>
      </c>
      <c r="AD39" t="s">
        <v>193</v>
      </c>
    </row>
    <row r="40" spans="1:30" x14ac:dyDescent="0.25">
      <c r="A40" s="5">
        <v>39</v>
      </c>
      <c r="B40" s="8" t="s">
        <v>142</v>
      </c>
      <c r="C40" s="6">
        <v>43858.590467789356</v>
      </c>
      <c r="D40" s="7" t="s">
        <v>41</v>
      </c>
      <c r="E40" s="7" t="s">
        <v>42</v>
      </c>
      <c r="F40" s="1" t="s">
        <v>167</v>
      </c>
      <c r="G40" s="14"/>
      <c r="H40" s="14"/>
      <c r="I40" s="14"/>
      <c r="J40" s="14"/>
      <c r="K40" s="14"/>
      <c r="L40" s="14"/>
      <c r="M40" s="14"/>
      <c r="N40" s="14"/>
      <c r="O40" s="14"/>
      <c r="P40" s="14"/>
      <c r="Q40" s="14">
        <v>1</v>
      </c>
      <c r="R40" s="14"/>
      <c r="S40" s="14"/>
      <c r="T40" s="10">
        <v>5</v>
      </c>
      <c r="U40" s="10">
        <v>4</v>
      </c>
      <c r="V40" s="10">
        <v>5</v>
      </c>
      <c r="W40" s="10">
        <v>5</v>
      </c>
      <c r="X40" s="10">
        <v>4</v>
      </c>
      <c r="Y40" s="12" t="s">
        <v>160</v>
      </c>
      <c r="Z40" s="12" t="s">
        <v>160</v>
      </c>
      <c r="AA40" s="12" t="s">
        <v>160</v>
      </c>
      <c r="AB40" s="10">
        <v>4</v>
      </c>
      <c r="AC40" s="10">
        <v>5</v>
      </c>
      <c r="AD40" t="s">
        <v>193</v>
      </c>
    </row>
    <row r="41" spans="1:30" x14ac:dyDescent="0.25">
      <c r="A41" s="5">
        <v>40</v>
      </c>
      <c r="B41" s="8" t="s">
        <v>142</v>
      </c>
      <c r="C41" s="6">
        <v>43858.66893226852</v>
      </c>
      <c r="D41" s="7" t="s">
        <v>44</v>
      </c>
      <c r="E41" s="7" t="s">
        <v>45</v>
      </c>
      <c r="F41" s="1" t="s">
        <v>168</v>
      </c>
      <c r="G41" s="14"/>
      <c r="H41" s="14">
        <v>1</v>
      </c>
      <c r="I41" s="14"/>
      <c r="J41" s="14"/>
      <c r="K41" s="14"/>
      <c r="L41" s="14"/>
      <c r="M41" s="14"/>
      <c r="N41" s="14">
        <v>1</v>
      </c>
      <c r="O41" s="14"/>
      <c r="P41" s="14"/>
      <c r="Q41" s="14">
        <v>1</v>
      </c>
      <c r="R41" s="14">
        <v>1</v>
      </c>
      <c r="S41" s="14">
        <v>1</v>
      </c>
      <c r="T41" s="10">
        <v>4</v>
      </c>
      <c r="U41" s="10">
        <v>4</v>
      </c>
      <c r="V41" s="10">
        <v>4</v>
      </c>
      <c r="W41" s="10">
        <v>4</v>
      </c>
      <c r="X41" s="10">
        <v>4</v>
      </c>
      <c r="Y41" s="12" t="s">
        <v>160</v>
      </c>
      <c r="Z41" s="12" t="s">
        <v>160</v>
      </c>
      <c r="AA41" s="12" t="s">
        <v>160</v>
      </c>
      <c r="AB41" s="10">
        <v>4</v>
      </c>
      <c r="AC41" s="10">
        <v>4</v>
      </c>
      <c r="AD41"/>
    </row>
    <row r="42" spans="1:30" x14ac:dyDescent="0.25">
      <c r="A42" s="5">
        <v>41</v>
      </c>
      <c r="B42" s="8" t="s">
        <v>142</v>
      </c>
      <c r="C42" s="6">
        <v>43859.351305613425</v>
      </c>
      <c r="D42" s="7" t="s">
        <v>46</v>
      </c>
      <c r="E42" s="7" t="s">
        <v>47</v>
      </c>
      <c r="F42" s="1" t="s">
        <v>168</v>
      </c>
      <c r="G42" s="14"/>
      <c r="H42" s="14"/>
      <c r="I42" s="14"/>
      <c r="J42" s="14"/>
      <c r="K42" s="14">
        <v>1</v>
      </c>
      <c r="L42" s="14"/>
      <c r="M42" s="14">
        <v>1</v>
      </c>
      <c r="N42" s="14">
        <v>1</v>
      </c>
      <c r="O42" s="14"/>
      <c r="P42" s="14"/>
      <c r="Q42" s="14"/>
      <c r="R42" s="14"/>
      <c r="S42" s="14"/>
      <c r="T42" s="10">
        <v>5</v>
      </c>
      <c r="U42" s="10">
        <v>5</v>
      </c>
      <c r="V42" s="10">
        <v>4</v>
      </c>
      <c r="W42" s="10">
        <v>5</v>
      </c>
      <c r="X42" s="10">
        <v>5</v>
      </c>
      <c r="Y42" s="12" t="s">
        <v>160</v>
      </c>
      <c r="Z42" s="12" t="s">
        <v>160</v>
      </c>
      <c r="AA42" s="12" t="s">
        <v>160</v>
      </c>
      <c r="AB42" s="10">
        <v>5</v>
      </c>
      <c r="AC42" s="10">
        <v>5</v>
      </c>
      <c r="AD42"/>
    </row>
    <row r="43" spans="1:30" x14ac:dyDescent="0.25">
      <c r="A43" s="5">
        <v>42</v>
      </c>
      <c r="B43" s="8" t="s">
        <v>142</v>
      </c>
      <c r="C43" s="6">
        <v>43859.561958136575</v>
      </c>
      <c r="D43" s="7" t="s">
        <v>48</v>
      </c>
      <c r="E43" s="7" t="s">
        <v>49</v>
      </c>
      <c r="F43" s="1" t="s">
        <v>168</v>
      </c>
      <c r="G43" s="14"/>
      <c r="H43" s="14"/>
      <c r="I43" s="14"/>
      <c r="J43" s="14"/>
      <c r="K43" s="14"/>
      <c r="L43" s="14"/>
      <c r="M43" s="14"/>
      <c r="N43" s="14"/>
      <c r="O43" s="14">
        <v>1</v>
      </c>
      <c r="P43" s="14"/>
      <c r="Q43" s="14"/>
      <c r="R43" s="14"/>
      <c r="S43" s="14"/>
      <c r="T43" s="10">
        <v>4</v>
      </c>
      <c r="U43" s="10">
        <v>3</v>
      </c>
      <c r="V43" s="10">
        <v>4</v>
      </c>
      <c r="W43" s="10">
        <v>4</v>
      </c>
      <c r="X43" s="10">
        <v>3</v>
      </c>
      <c r="Y43" s="12" t="s">
        <v>161</v>
      </c>
      <c r="Z43" s="12" t="s">
        <v>160</v>
      </c>
      <c r="AA43" s="12" t="s">
        <v>160</v>
      </c>
      <c r="AB43" s="10">
        <v>4</v>
      </c>
      <c r="AC43" s="10">
        <v>4</v>
      </c>
      <c r="AD43"/>
    </row>
    <row r="44" spans="1:30" x14ac:dyDescent="0.25">
      <c r="A44" s="5">
        <v>43</v>
      </c>
      <c r="B44" s="8" t="s">
        <v>142</v>
      </c>
      <c r="C44" s="6">
        <v>43860.969589513887</v>
      </c>
      <c r="D44" s="7" t="s">
        <v>16</v>
      </c>
      <c r="E44" s="7" t="s">
        <v>17</v>
      </c>
      <c r="F44" s="1" t="s">
        <v>165</v>
      </c>
      <c r="G44" s="14"/>
      <c r="H44" s="14"/>
      <c r="I44" s="14"/>
      <c r="J44" s="14"/>
      <c r="K44" s="14"/>
      <c r="L44" s="14"/>
      <c r="M44" s="14"/>
      <c r="N44" s="14"/>
      <c r="O44" s="14"/>
      <c r="P44" s="14"/>
      <c r="Q44" s="14"/>
      <c r="R44" s="14">
        <v>1</v>
      </c>
      <c r="S44" s="14"/>
      <c r="T44" s="10">
        <v>5</v>
      </c>
      <c r="U44" s="10">
        <v>5</v>
      </c>
      <c r="V44" s="10">
        <v>5</v>
      </c>
      <c r="W44" s="10">
        <v>5</v>
      </c>
      <c r="X44" s="10">
        <v>5</v>
      </c>
      <c r="Y44" s="12" t="s">
        <v>160</v>
      </c>
      <c r="Z44" s="12" t="s">
        <v>160</v>
      </c>
      <c r="AA44" s="12" t="s">
        <v>160</v>
      </c>
      <c r="AB44" s="10">
        <v>5</v>
      </c>
      <c r="AC44" s="10">
        <v>5</v>
      </c>
      <c r="AD44" t="s">
        <v>51</v>
      </c>
    </row>
    <row r="45" spans="1:30" x14ac:dyDescent="0.25">
      <c r="A45" s="5">
        <v>44</v>
      </c>
      <c r="B45" s="8" t="s">
        <v>142</v>
      </c>
      <c r="C45" s="6">
        <v>43861.492605798616</v>
      </c>
      <c r="D45" s="7" t="s">
        <v>52</v>
      </c>
      <c r="E45" s="7" t="s">
        <v>53</v>
      </c>
      <c r="F45" s="3" t="s">
        <v>166</v>
      </c>
      <c r="G45" s="14"/>
      <c r="H45" s="14"/>
      <c r="I45" s="14"/>
      <c r="J45" s="14"/>
      <c r="K45" s="14"/>
      <c r="L45" s="14"/>
      <c r="M45" s="14"/>
      <c r="N45" s="14"/>
      <c r="O45" s="14"/>
      <c r="P45" s="14">
        <v>1</v>
      </c>
      <c r="Q45" s="14"/>
      <c r="R45" s="14"/>
      <c r="S45" s="14"/>
      <c r="T45" s="10">
        <v>5</v>
      </c>
      <c r="U45" s="10">
        <v>5</v>
      </c>
      <c r="V45" s="10">
        <v>4</v>
      </c>
      <c r="W45" s="10">
        <v>5</v>
      </c>
      <c r="X45" s="10">
        <v>4</v>
      </c>
      <c r="Y45" s="12" t="s">
        <v>160</v>
      </c>
      <c r="Z45" s="12" t="s">
        <v>160</v>
      </c>
      <c r="AA45" s="12" t="s">
        <v>160</v>
      </c>
      <c r="AB45" s="10">
        <v>4</v>
      </c>
      <c r="AC45" s="10">
        <v>4</v>
      </c>
      <c r="AD45"/>
    </row>
    <row r="46" spans="1:30" x14ac:dyDescent="0.25">
      <c r="A46" s="5">
        <v>45</v>
      </c>
      <c r="B46" s="8" t="s">
        <v>142</v>
      </c>
      <c r="C46" s="6">
        <v>43861.735711469912</v>
      </c>
      <c r="D46" s="7" t="s">
        <v>55</v>
      </c>
      <c r="E46" s="7" t="s">
        <v>56</v>
      </c>
      <c r="F46" s="1" t="s">
        <v>165</v>
      </c>
      <c r="G46" s="14"/>
      <c r="H46" s="14"/>
      <c r="I46" s="14"/>
      <c r="J46" s="14"/>
      <c r="K46" s="14"/>
      <c r="L46" s="14"/>
      <c r="M46" s="14"/>
      <c r="N46" s="14"/>
      <c r="O46" s="14"/>
      <c r="P46" s="14">
        <v>1</v>
      </c>
      <c r="Q46" s="14"/>
      <c r="R46" s="14"/>
      <c r="S46" s="14"/>
      <c r="T46" s="10">
        <v>3</v>
      </c>
      <c r="U46" s="10">
        <v>4</v>
      </c>
      <c r="V46" s="10">
        <v>4</v>
      </c>
      <c r="W46" s="10">
        <v>5</v>
      </c>
      <c r="X46" s="10">
        <v>3</v>
      </c>
      <c r="Y46" s="12" t="s">
        <v>160</v>
      </c>
      <c r="Z46" s="12" t="s">
        <v>160</v>
      </c>
      <c r="AA46" s="12" t="s">
        <v>160</v>
      </c>
      <c r="AB46" s="10">
        <v>4</v>
      </c>
      <c r="AC46" s="10">
        <v>4</v>
      </c>
      <c r="AD46" t="s">
        <v>57</v>
      </c>
    </row>
    <row r="47" spans="1:30" x14ac:dyDescent="0.25">
      <c r="A47" s="5">
        <v>46</v>
      </c>
      <c r="B47" s="8" t="s">
        <v>142</v>
      </c>
      <c r="C47" s="6">
        <v>43867.715902430558</v>
      </c>
      <c r="D47" s="7" t="s">
        <v>58</v>
      </c>
      <c r="E47" s="7" t="s">
        <v>59</v>
      </c>
      <c r="F47" s="1" t="s">
        <v>163</v>
      </c>
      <c r="G47" s="14"/>
      <c r="H47" s="14"/>
      <c r="I47" s="14"/>
      <c r="J47" s="14"/>
      <c r="K47" s="14"/>
      <c r="L47" s="14"/>
      <c r="M47" s="14">
        <v>1</v>
      </c>
      <c r="N47" s="14"/>
      <c r="O47" s="14"/>
      <c r="P47" s="14"/>
      <c r="Q47" s="14"/>
      <c r="R47" s="14"/>
      <c r="S47" s="14"/>
      <c r="T47" s="10">
        <v>5</v>
      </c>
      <c r="U47" s="10">
        <v>5</v>
      </c>
      <c r="V47" s="10">
        <v>5</v>
      </c>
      <c r="W47" s="10">
        <v>5</v>
      </c>
      <c r="X47" s="10">
        <v>5</v>
      </c>
      <c r="Y47" s="12" t="s">
        <v>160</v>
      </c>
      <c r="Z47" s="12" t="s">
        <v>160</v>
      </c>
      <c r="AA47" s="12" t="s">
        <v>160</v>
      </c>
      <c r="AB47" s="10">
        <v>5</v>
      </c>
      <c r="AC47" s="10">
        <v>5</v>
      </c>
      <c r="AD47" t="s">
        <v>60</v>
      </c>
    </row>
    <row r="48" spans="1:30" x14ac:dyDescent="0.25">
      <c r="A48" s="5">
        <v>47</v>
      </c>
      <c r="B48" s="8" t="s">
        <v>142</v>
      </c>
      <c r="C48" s="6">
        <v>43867.829689317128</v>
      </c>
      <c r="D48" s="7" t="s">
        <v>0</v>
      </c>
      <c r="E48" s="7" t="s">
        <v>61</v>
      </c>
      <c r="F48" s="1" t="s">
        <v>189</v>
      </c>
      <c r="G48" s="14"/>
      <c r="H48" s="14"/>
      <c r="I48" s="14"/>
      <c r="J48" s="14"/>
      <c r="K48" s="14"/>
      <c r="L48" s="14"/>
      <c r="M48" s="14">
        <v>1</v>
      </c>
      <c r="N48" s="14"/>
      <c r="O48" s="14"/>
      <c r="P48" s="14"/>
      <c r="Q48" s="14"/>
      <c r="R48" s="14"/>
      <c r="S48" s="14"/>
      <c r="T48" s="10">
        <v>4</v>
      </c>
      <c r="U48" s="10">
        <v>4</v>
      </c>
      <c r="V48" s="10">
        <v>5</v>
      </c>
      <c r="W48" s="10">
        <v>5</v>
      </c>
      <c r="X48" s="10">
        <v>4</v>
      </c>
      <c r="Y48" s="12" t="s">
        <v>160</v>
      </c>
      <c r="Z48" s="12" t="s">
        <v>160</v>
      </c>
      <c r="AA48" s="12" t="s">
        <v>160</v>
      </c>
      <c r="AB48" s="10">
        <v>4</v>
      </c>
      <c r="AC48" s="10">
        <v>5</v>
      </c>
      <c r="AD48"/>
    </row>
    <row r="49" spans="1:30" x14ac:dyDescent="0.25">
      <c r="A49" s="5">
        <v>48</v>
      </c>
      <c r="B49" s="8" t="s">
        <v>142</v>
      </c>
      <c r="C49" s="6">
        <v>43868.390543888891</v>
      </c>
      <c r="D49" s="7" t="s">
        <v>41</v>
      </c>
      <c r="E49" s="7" t="s">
        <v>62</v>
      </c>
      <c r="F49" s="1" t="s">
        <v>167</v>
      </c>
      <c r="G49" s="14"/>
      <c r="H49" s="14"/>
      <c r="I49" s="14"/>
      <c r="J49" s="14"/>
      <c r="K49" s="14"/>
      <c r="L49" s="14"/>
      <c r="M49" s="14"/>
      <c r="N49" s="14"/>
      <c r="O49" s="14"/>
      <c r="P49" s="14"/>
      <c r="Q49" s="14">
        <v>1</v>
      </c>
      <c r="R49" s="14"/>
      <c r="S49" s="14"/>
      <c r="T49" s="10">
        <v>5</v>
      </c>
      <c r="U49" s="10">
        <v>4</v>
      </c>
      <c r="V49" s="10">
        <v>5</v>
      </c>
      <c r="W49" s="10">
        <v>4</v>
      </c>
      <c r="X49" s="10">
        <v>5</v>
      </c>
      <c r="Y49" s="12" t="s">
        <v>160</v>
      </c>
      <c r="Z49" s="12" t="s">
        <v>160</v>
      </c>
      <c r="AA49" s="12" t="s">
        <v>160</v>
      </c>
      <c r="AB49" s="10">
        <v>4</v>
      </c>
      <c r="AC49" s="10">
        <v>5</v>
      </c>
      <c r="AD49" t="s">
        <v>194</v>
      </c>
    </row>
    <row r="50" spans="1:30" x14ac:dyDescent="0.25">
      <c r="A50" s="5">
        <v>49</v>
      </c>
      <c r="B50" s="8" t="s">
        <v>142</v>
      </c>
      <c r="C50" s="6">
        <v>43868.392486053242</v>
      </c>
      <c r="D50" s="7" t="s">
        <v>41</v>
      </c>
      <c r="E50" s="7" t="s">
        <v>63</v>
      </c>
      <c r="F50" s="1" t="s">
        <v>167</v>
      </c>
      <c r="G50" s="14"/>
      <c r="H50" s="14"/>
      <c r="I50" s="14"/>
      <c r="J50" s="14"/>
      <c r="K50" s="14"/>
      <c r="L50" s="14"/>
      <c r="M50" s="14"/>
      <c r="N50" s="14"/>
      <c r="O50" s="14"/>
      <c r="P50" s="14"/>
      <c r="Q50" s="14">
        <v>1</v>
      </c>
      <c r="R50" s="14"/>
      <c r="S50" s="14"/>
      <c r="T50" s="10">
        <v>4</v>
      </c>
      <c r="U50" s="10">
        <v>5</v>
      </c>
      <c r="V50" s="10">
        <v>5</v>
      </c>
      <c r="W50" s="10">
        <v>4</v>
      </c>
      <c r="X50" s="10">
        <v>5</v>
      </c>
      <c r="Y50" s="12" t="s">
        <v>160</v>
      </c>
      <c r="Z50" s="12" t="s">
        <v>160</v>
      </c>
      <c r="AA50" s="12" t="s">
        <v>160</v>
      </c>
      <c r="AB50" s="10">
        <v>4</v>
      </c>
      <c r="AC50" s="10">
        <v>5</v>
      </c>
      <c r="AD50" t="s">
        <v>195</v>
      </c>
    </row>
    <row r="51" spans="1:30" x14ac:dyDescent="0.25">
      <c r="A51" s="5">
        <v>50</v>
      </c>
      <c r="B51" s="8" t="s">
        <v>144</v>
      </c>
      <c r="C51" s="4">
        <v>43853.934601655092</v>
      </c>
      <c r="D51" s="2" t="s">
        <v>64</v>
      </c>
      <c r="E51" s="3" t="s">
        <v>65</v>
      </c>
      <c r="F51" s="3" t="s">
        <v>164</v>
      </c>
      <c r="G51" s="16"/>
      <c r="H51" s="16"/>
      <c r="I51" s="16"/>
      <c r="J51" s="16"/>
      <c r="K51" s="16">
        <v>1</v>
      </c>
      <c r="L51" s="16"/>
      <c r="M51" s="16"/>
      <c r="N51" s="16"/>
      <c r="O51" s="16">
        <v>1</v>
      </c>
      <c r="P51" s="16"/>
      <c r="Q51" s="16"/>
      <c r="R51" s="16"/>
      <c r="S51" s="16"/>
      <c r="T51" s="10">
        <v>5</v>
      </c>
      <c r="U51" s="10">
        <v>5</v>
      </c>
      <c r="V51" s="10">
        <v>4</v>
      </c>
      <c r="W51" s="10">
        <v>5</v>
      </c>
      <c r="X51" s="10">
        <v>4</v>
      </c>
      <c r="Y51" s="12" t="s">
        <v>160</v>
      </c>
      <c r="Z51" s="12" t="s">
        <v>160</v>
      </c>
      <c r="AA51" s="12" t="s">
        <v>160</v>
      </c>
      <c r="AB51" s="10">
        <v>5</v>
      </c>
      <c r="AC51" s="10">
        <v>4</v>
      </c>
      <c r="AD51"/>
    </row>
    <row r="52" spans="1:30" x14ac:dyDescent="0.25">
      <c r="A52" s="5">
        <v>51</v>
      </c>
      <c r="B52" s="8" t="s">
        <v>144</v>
      </c>
      <c r="C52" s="4">
        <v>43853.942171782408</v>
      </c>
      <c r="D52" s="2" t="s">
        <v>8</v>
      </c>
      <c r="E52" s="3" t="s">
        <v>9</v>
      </c>
      <c r="F52" s="1" t="s">
        <v>163</v>
      </c>
      <c r="G52" s="16"/>
      <c r="H52" s="16"/>
      <c r="I52" s="16"/>
      <c r="J52" s="16"/>
      <c r="K52" s="16">
        <v>1</v>
      </c>
      <c r="L52" s="16"/>
      <c r="M52" s="16">
        <v>1</v>
      </c>
      <c r="N52" s="16"/>
      <c r="O52" s="16"/>
      <c r="P52" s="16">
        <v>1</v>
      </c>
      <c r="Q52" s="16"/>
      <c r="R52" s="16"/>
      <c r="S52" s="16"/>
      <c r="T52" s="10">
        <v>5</v>
      </c>
      <c r="U52" s="10">
        <v>5</v>
      </c>
      <c r="V52" s="10">
        <v>4</v>
      </c>
      <c r="W52" s="10">
        <v>5</v>
      </c>
      <c r="X52" s="10">
        <v>4</v>
      </c>
      <c r="Y52" s="12" t="s">
        <v>160</v>
      </c>
      <c r="Z52" s="12" t="s">
        <v>160</v>
      </c>
      <c r="AA52" s="12" t="s">
        <v>161</v>
      </c>
      <c r="AB52" s="10">
        <v>5</v>
      </c>
      <c r="AC52" s="10">
        <v>5</v>
      </c>
      <c r="AD52"/>
    </row>
    <row r="53" spans="1:30" x14ac:dyDescent="0.25">
      <c r="A53" s="5">
        <v>52</v>
      </c>
      <c r="B53" s="8" t="s">
        <v>144</v>
      </c>
      <c r="C53" s="4">
        <v>43853.94683533565</v>
      </c>
      <c r="D53" s="2" t="s">
        <v>66</v>
      </c>
      <c r="E53" s="3" t="s">
        <v>67</v>
      </c>
      <c r="F53" s="1" t="s">
        <v>162</v>
      </c>
      <c r="G53" s="16">
        <v>1</v>
      </c>
      <c r="H53" s="16"/>
      <c r="I53" s="16">
        <v>1</v>
      </c>
      <c r="J53" s="16"/>
      <c r="K53" s="16">
        <v>1</v>
      </c>
      <c r="L53" s="16"/>
      <c r="M53" s="16">
        <v>1</v>
      </c>
      <c r="N53" s="16">
        <v>1</v>
      </c>
      <c r="O53" s="16"/>
      <c r="P53" s="16"/>
      <c r="Q53" s="16"/>
      <c r="R53" s="16"/>
      <c r="S53" s="16"/>
      <c r="T53" s="10">
        <v>5</v>
      </c>
      <c r="U53" s="10">
        <v>5</v>
      </c>
      <c r="V53" s="10">
        <v>4</v>
      </c>
      <c r="W53" s="10">
        <v>5</v>
      </c>
      <c r="X53" s="10">
        <v>4</v>
      </c>
      <c r="Y53" s="12" t="s">
        <v>160</v>
      </c>
      <c r="Z53" s="12" t="s">
        <v>160</v>
      </c>
      <c r="AA53" s="12" t="s">
        <v>160</v>
      </c>
      <c r="AB53" s="10">
        <v>5</v>
      </c>
      <c r="AC53" s="10">
        <v>5</v>
      </c>
      <c r="AD53"/>
    </row>
    <row r="54" spans="1:30" x14ac:dyDescent="0.25">
      <c r="A54" s="5">
        <v>53</v>
      </c>
      <c r="B54" s="8" t="s">
        <v>144</v>
      </c>
      <c r="C54" s="4">
        <v>43854.433576886571</v>
      </c>
      <c r="D54" s="2" t="s">
        <v>68</v>
      </c>
      <c r="E54" s="3" t="s">
        <v>69</v>
      </c>
      <c r="F54" s="3" t="s">
        <v>166</v>
      </c>
      <c r="G54" s="16"/>
      <c r="H54" s="16"/>
      <c r="I54" s="16"/>
      <c r="J54" s="16"/>
      <c r="K54" s="16"/>
      <c r="L54" s="16"/>
      <c r="M54" s="16"/>
      <c r="N54" s="16"/>
      <c r="O54" s="16"/>
      <c r="P54" s="16"/>
      <c r="Q54" s="16"/>
      <c r="R54" s="16"/>
      <c r="S54" s="16">
        <v>1</v>
      </c>
      <c r="T54" s="10">
        <v>5</v>
      </c>
      <c r="U54" s="10">
        <v>5</v>
      </c>
      <c r="V54" s="10">
        <v>5</v>
      </c>
      <c r="W54" s="10">
        <v>5</v>
      </c>
      <c r="X54" s="10">
        <v>5</v>
      </c>
      <c r="Y54" s="12" t="s">
        <v>160</v>
      </c>
      <c r="Z54" s="12" t="s">
        <v>160</v>
      </c>
      <c r="AA54" s="12" t="s">
        <v>160</v>
      </c>
      <c r="AB54" s="10">
        <v>5</v>
      </c>
      <c r="AC54" s="10">
        <v>5</v>
      </c>
      <c r="AD54" t="s">
        <v>198</v>
      </c>
    </row>
    <row r="55" spans="1:30" x14ac:dyDescent="0.25">
      <c r="A55" s="5">
        <v>54</v>
      </c>
      <c r="B55" s="8" t="s">
        <v>144</v>
      </c>
      <c r="C55" s="4">
        <v>43854.958172662038</v>
      </c>
      <c r="D55" s="2" t="s">
        <v>70</v>
      </c>
      <c r="E55" s="3" t="s">
        <v>71</v>
      </c>
      <c r="F55" s="1" t="s">
        <v>162</v>
      </c>
      <c r="G55" s="16"/>
      <c r="H55" s="16"/>
      <c r="I55" s="16"/>
      <c r="J55" s="16"/>
      <c r="K55" s="16"/>
      <c r="L55" s="16"/>
      <c r="M55" s="16"/>
      <c r="N55" s="16"/>
      <c r="O55" s="16"/>
      <c r="P55" s="16">
        <v>1</v>
      </c>
      <c r="Q55" s="16"/>
      <c r="R55" s="16"/>
      <c r="S55" s="16"/>
      <c r="T55" s="10">
        <v>4</v>
      </c>
      <c r="U55" s="10">
        <v>5</v>
      </c>
      <c r="V55" s="10">
        <v>4</v>
      </c>
      <c r="W55" s="10">
        <v>4</v>
      </c>
      <c r="X55" s="10">
        <v>4</v>
      </c>
      <c r="Y55" s="12" t="s">
        <v>160</v>
      </c>
      <c r="Z55" s="12" t="s">
        <v>160</v>
      </c>
      <c r="AA55" s="12" t="s">
        <v>160</v>
      </c>
      <c r="AB55" s="10">
        <v>4</v>
      </c>
      <c r="AC55" s="10">
        <v>4</v>
      </c>
      <c r="AD55"/>
    </row>
    <row r="56" spans="1:30" x14ac:dyDescent="0.25">
      <c r="A56" s="5">
        <v>55</v>
      </c>
      <c r="B56" s="8" t="s">
        <v>144</v>
      </c>
      <c r="C56" s="4">
        <v>43855.433775347221</v>
      </c>
      <c r="D56" s="2" t="s">
        <v>72</v>
      </c>
      <c r="E56" s="3" t="s">
        <v>73</v>
      </c>
      <c r="F56" s="3" t="s">
        <v>164</v>
      </c>
      <c r="G56" s="16"/>
      <c r="H56" s="16">
        <v>1</v>
      </c>
      <c r="I56" s="16"/>
      <c r="J56" s="16"/>
      <c r="K56" s="16"/>
      <c r="L56" s="16"/>
      <c r="M56" s="16"/>
      <c r="N56" s="16"/>
      <c r="O56" s="16"/>
      <c r="P56" s="16"/>
      <c r="Q56" s="16"/>
      <c r="R56" s="16"/>
      <c r="S56" s="16"/>
      <c r="T56" s="10">
        <v>4</v>
      </c>
      <c r="U56" s="10">
        <v>4</v>
      </c>
      <c r="V56" s="10">
        <v>4</v>
      </c>
      <c r="W56" s="10">
        <v>5</v>
      </c>
      <c r="X56" s="10">
        <v>4</v>
      </c>
      <c r="Y56" s="12" t="s">
        <v>160</v>
      </c>
      <c r="Z56" s="12" t="s">
        <v>160</v>
      </c>
      <c r="AA56" s="12" t="s">
        <v>160</v>
      </c>
      <c r="AB56" s="10">
        <v>5</v>
      </c>
      <c r="AC56" s="10">
        <v>5</v>
      </c>
      <c r="AD56"/>
    </row>
    <row r="57" spans="1:30" x14ac:dyDescent="0.25">
      <c r="A57" s="5">
        <v>56</v>
      </c>
      <c r="B57" s="8" t="s">
        <v>144</v>
      </c>
      <c r="C57" s="4">
        <v>43855.749231539347</v>
      </c>
      <c r="D57" s="2" t="s">
        <v>75</v>
      </c>
      <c r="E57" s="3" t="s">
        <v>76</v>
      </c>
      <c r="F57" s="1" t="s">
        <v>189</v>
      </c>
      <c r="G57" s="16"/>
      <c r="H57" s="16">
        <v>1</v>
      </c>
      <c r="I57" s="16"/>
      <c r="J57" s="16"/>
      <c r="K57" s="16"/>
      <c r="L57" s="16"/>
      <c r="M57" s="16"/>
      <c r="N57" s="16"/>
      <c r="O57" s="16"/>
      <c r="P57" s="16">
        <v>1</v>
      </c>
      <c r="Q57" s="16"/>
      <c r="R57" s="16"/>
      <c r="S57" s="16"/>
      <c r="T57" s="10">
        <v>5</v>
      </c>
      <c r="U57" s="10">
        <v>5</v>
      </c>
      <c r="V57" s="10">
        <v>4</v>
      </c>
      <c r="W57" s="10">
        <v>5</v>
      </c>
      <c r="X57" s="10">
        <v>4</v>
      </c>
      <c r="Y57" s="12" t="s">
        <v>160</v>
      </c>
      <c r="Z57" s="12" t="s">
        <v>160</v>
      </c>
      <c r="AA57" s="12" t="s">
        <v>160</v>
      </c>
      <c r="AB57" s="10">
        <v>5</v>
      </c>
      <c r="AC57" s="10">
        <v>5</v>
      </c>
      <c r="AD57" t="s">
        <v>199</v>
      </c>
    </row>
    <row r="58" spans="1:30" x14ac:dyDescent="0.25">
      <c r="A58" s="5">
        <v>57</v>
      </c>
      <c r="B58" s="8" t="s">
        <v>144</v>
      </c>
      <c r="C58" s="4">
        <v>43855.810156458334</v>
      </c>
      <c r="D58" s="2" t="s">
        <v>77</v>
      </c>
      <c r="E58" s="3" t="s">
        <v>78</v>
      </c>
      <c r="F58" s="1" t="s">
        <v>167</v>
      </c>
      <c r="G58" s="16">
        <v>1</v>
      </c>
      <c r="H58" s="16">
        <v>1</v>
      </c>
      <c r="I58" s="16"/>
      <c r="J58" s="16"/>
      <c r="K58" s="16"/>
      <c r="L58" s="16"/>
      <c r="M58" s="16"/>
      <c r="N58" s="16">
        <v>1</v>
      </c>
      <c r="O58" s="16"/>
      <c r="P58" s="16"/>
      <c r="Q58" s="16"/>
      <c r="R58" s="16">
        <v>1</v>
      </c>
      <c r="S58" s="16"/>
      <c r="T58" s="10">
        <v>5</v>
      </c>
      <c r="U58" s="10">
        <v>5</v>
      </c>
      <c r="V58" s="10">
        <v>5</v>
      </c>
      <c r="W58" s="10">
        <v>5</v>
      </c>
      <c r="X58" s="10">
        <v>4</v>
      </c>
      <c r="Y58" s="12" t="s">
        <v>160</v>
      </c>
      <c r="Z58" s="12" t="s">
        <v>160</v>
      </c>
      <c r="AA58" s="12" t="s">
        <v>160</v>
      </c>
      <c r="AB58" s="10">
        <v>5</v>
      </c>
      <c r="AC58" s="10">
        <v>5</v>
      </c>
      <c r="AD58" t="s">
        <v>79</v>
      </c>
    </row>
    <row r="59" spans="1:30" x14ac:dyDescent="0.25">
      <c r="A59" s="5">
        <v>58</v>
      </c>
      <c r="B59" s="8" t="s">
        <v>144</v>
      </c>
      <c r="C59" s="4">
        <v>43856.00601607639</v>
      </c>
      <c r="D59" s="2" t="s">
        <v>80</v>
      </c>
      <c r="E59" s="3" t="s">
        <v>81</v>
      </c>
      <c r="F59" s="1" t="s">
        <v>189</v>
      </c>
      <c r="G59" s="16"/>
      <c r="H59" s="16"/>
      <c r="I59" s="16"/>
      <c r="J59" s="16"/>
      <c r="K59" s="16">
        <v>1</v>
      </c>
      <c r="L59" s="16"/>
      <c r="M59" s="16"/>
      <c r="N59" s="16">
        <v>1</v>
      </c>
      <c r="O59" s="16"/>
      <c r="P59" s="16"/>
      <c r="Q59" s="16"/>
      <c r="R59" s="16"/>
      <c r="S59" s="16"/>
      <c r="T59" s="10">
        <v>4</v>
      </c>
      <c r="U59" s="10">
        <v>5</v>
      </c>
      <c r="V59" s="10">
        <v>4</v>
      </c>
      <c r="W59" s="10">
        <v>5</v>
      </c>
      <c r="X59" s="10">
        <v>5</v>
      </c>
      <c r="Y59" s="12" t="s">
        <v>160</v>
      </c>
      <c r="Z59" s="12" t="s">
        <v>160</v>
      </c>
      <c r="AA59" s="12" t="s">
        <v>160</v>
      </c>
      <c r="AB59" s="10">
        <v>5</v>
      </c>
      <c r="AC59" s="10">
        <v>5</v>
      </c>
      <c r="AD59" t="s">
        <v>82</v>
      </c>
    </row>
    <row r="60" spans="1:30" x14ac:dyDescent="0.25">
      <c r="A60" s="5">
        <v>59</v>
      </c>
      <c r="B60" s="8" t="s">
        <v>144</v>
      </c>
      <c r="C60" s="4">
        <v>43856.406805023144</v>
      </c>
      <c r="D60" s="2" t="s">
        <v>83</v>
      </c>
      <c r="E60" s="3" t="s">
        <v>84</v>
      </c>
      <c r="F60" s="3" t="s">
        <v>169</v>
      </c>
      <c r="G60" s="16"/>
      <c r="H60" s="16"/>
      <c r="I60" s="16"/>
      <c r="J60" s="16"/>
      <c r="K60" s="16">
        <v>1</v>
      </c>
      <c r="L60" s="16"/>
      <c r="M60" s="16"/>
      <c r="N60" s="16"/>
      <c r="O60" s="16"/>
      <c r="P60" s="16"/>
      <c r="Q60" s="16"/>
      <c r="R60" s="16"/>
      <c r="S60" s="16"/>
      <c r="T60" s="10">
        <v>5</v>
      </c>
      <c r="U60" s="10">
        <v>4</v>
      </c>
      <c r="V60" s="10">
        <v>4</v>
      </c>
      <c r="W60" s="10">
        <v>3</v>
      </c>
      <c r="X60" s="10">
        <v>4</v>
      </c>
      <c r="Y60" s="12" t="s">
        <v>161</v>
      </c>
      <c r="Z60" s="12" t="s">
        <v>160</v>
      </c>
      <c r="AA60" s="12" t="s">
        <v>160</v>
      </c>
      <c r="AB60" s="10">
        <v>4</v>
      </c>
      <c r="AC60" s="10">
        <v>5</v>
      </c>
      <c r="AD60" t="s">
        <v>85</v>
      </c>
    </row>
    <row r="61" spans="1:30" x14ac:dyDescent="0.25">
      <c r="A61" s="5">
        <v>60</v>
      </c>
      <c r="B61" s="8" t="s">
        <v>144</v>
      </c>
      <c r="C61" s="4">
        <v>43856.442011493054</v>
      </c>
      <c r="D61" s="2" t="s">
        <v>86</v>
      </c>
      <c r="E61" s="3" t="s">
        <v>87</v>
      </c>
      <c r="F61" s="3" t="s">
        <v>162</v>
      </c>
      <c r="G61" s="16"/>
      <c r="H61" s="16"/>
      <c r="I61" s="16"/>
      <c r="J61" s="16"/>
      <c r="K61" s="16"/>
      <c r="L61" s="16"/>
      <c r="M61" s="16"/>
      <c r="N61" s="16"/>
      <c r="O61" s="16"/>
      <c r="P61" s="16"/>
      <c r="Q61" s="16">
        <v>1</v>
      </c>
      <c r="R61" s="16"/>
      <c r="S61" s="16"/>
      <c r="T61" s="10">
        <v>4</v>
      </c>
      <c r="U61" s="10">
        <v>3</v>
      </c>
      <c r="V61" s="10">
        <v>5</v>
      </c>
      <c r="W61" s="10">
        <v>5</v>
      </c>
      <c r="X61" s="10">
        <v>4</v>
      </c>
      <c r="Y61" s="12" t="s">
        <v>160</v>
      </c>
      <c r="Z61" s="12" t="s">
        <v>160</v>
      </c>
      <c r="AA61" s="12" t="s">
        <v>160</v>
      </c>
      <c r="AB61" s="10">
        <v>5</v>
      </c>
      <c r="AC61" s="10">
        <v>5</v>
      </c>
      <c r="AD61" t="s">
        <v>200</v>
      </c>
    </row>
    <row r="62" spans="1:30" x14ac:dyDescent="0.25">
      <c r="A62" s="5">
        <v>61</v>
      </c>
      <c r="B62" s="8" t="s">
        <v>144</v>
      </c>
      <c r="C62" s="4">
        <v>43856.52336162037</v>
      </c>
      <c r="D62" s="2" t="s">
        <v>58</v>
      </c>
      <c r="E62" s="3" t="s">
        <v>88</v>
      </c>
      <c r="F62" s="1" t="s">
        <v>163</v>
      </c>
      <c r="G62" s="16"/>
      <c r="H62" s="16"/>
      <c r="I62" s="16"/>
      <c r="J62" s="16"/>
      <c r="K62" s="16"/>
      <c r="L62" s="16"/>
      <c r="M62" s="16">
        <v>1</v>
      </c>
      <c r="N62" s="16"/>
      <c r="O62" s="16"/>
      <c r="P62" s="16"/>
      <c r="Q62" s="16"/>
      <c r="R62" s="16"/>
      <c r="S62" s="16"/>
      <c r="T62" s="10">
        <v>5</v>
      </c>
      <c r="U62" s="10">
        <v>5</v>
      </c>
      <c r="V62" s="10">
        <v>5</v>
      </c>
      <c r="W62" s="10">
        <v>5</v>
      </c>
      <c r="X62" s="10">
        <v>5</v>
      </c>
      <c r="Y62" s="12" t="s">
        <v>160</v>
      </c>
      <c r="Z62" s="12" t="s">
        <v>160</v>
      </c>
      <c r="AA62" s="12" t="s">
        <v>160</v>
      </c>
      <c r="AB62" s="10">
        <v>5</v>
      </c>
      <c r="AC62" s="10">
        <v>5</v>
      </c>
      <c r="AD62" t="s">
        <v>201</v>
      </c>
    </row>
    <row r="63" spans="1:30" x14ac:dyDescent="0.25">
      <c r="A63" s="5">
        <v>62</v>
      </c>
      <c r="B63" s="8" t="s">
        <v>144</v>
      </c>
      <c r="C63" s="4">
        <v>43856.662552662034</v>
      </c>
      <c r="D63" s="2" t="s">
        <v>89</v>
      </c>
      <c r="E63" s="3" t="s">
        <v>90</v>
      </c>
      <c r="F63" s="3" t="s">
        <v>166</v>
      </c>
      <c r="G63" s="16"/>
      <c r="H63" s="16">
        <v>1</v>
      </c>
      <c r="I63" s="16"/>
      <c r="J63" s="16"/>
      <c r="K63" s="16"/>
      <c r="L63" s="16"/>
      <c r="M63" s="16"/>
      <c r="N63" s="16"/>
      <c r="O63" s="16"/>
      <c r="P63" s="16"/>
      <c r="Q63" s="16"/>
      <c r="R63" s="16"/>
      <c r="S63" s="16"/>
      <c r="T63" s="10">
        <v>4</v>
      </c>
      <c r="U63" s="10">
        <v>4</v>
      </c>
      <c r="V63" s="10">
        <v>4</v>
      </c>
      <c r="W63" s="10">
        <v>4</v>
      </c>
      <c r="X63" s="10">
        <v>4</v>
      </c>
      <c r="Y63" s="12" t="s">
        <v>160</v>
      </c>
      <c r="Z63" s="12" t="s">
        <v>160</v>
      </c>
      <c r="AA63" s="12" t="s">
        <v>160</v>
      </c>
      <c r="AB63" s="10">
        <v>4</v>
      </c>
      <c r="AC63" s="10">
        <v>4</v>
      </c>
      <c r="AD63"/>
    </row>
    <row r="64" spans="1:30" x14ac:dyDescent="0.25">
      <c r="A64" s="5">
        <v>63</v>
      </c>
      <c r="B64" s="8" t="s">
        <v>144</v>
      </c>
      <c r="C64" s="4">
        <v>43856.949123425926</v>
      </c>
      <c r="D64" s="2" t="s">
        <v>91</v>
      </c>
      <c r="E64" s="3" t="s">
        <v>92</v>
      </c>
      <c r="F64" s="1" t="s">
        <v>165</v>
      </c>
      <c r="G64" s="16">
        <v>1</v>
      </c>
      <c r="H64" s="16"/>
      <c r="I64" s="16"/>
      <c r="J64" s="16"/>
      <c r="K64" s="16"/>
      <c r="L64" s="16"/>
      <c r="M64" s="16"/>
      <c r="N64" s="16"/>
      <c r="O64" s="16">
        <v>1</v>
      </c>
      <c r="P64" s="16"/>
      <c r="Q64" s="16"/>
      <c r="R64" s="16"/>
      <c r="S64" s="16"/>
      <c r="T64" s="10">
        <v>5</v>
      </c>
      <c r="U64" s="10">
        <v>5</v>
      </c>
      <c r="V64" s="10">
        <v>5</v>
      </c>
      <c r="W64" s="10">
        <v>5</v>
      </c>
      <c r="X64" s="10">
        <v>5</v>
      </c>
      <c r="Y64" s="12" t="s">
        <v>160</v>
      </c>
      <c r="Z64" s="12" t="s">
        <v>160</v>
      </c>
      <c r="AA64" s="12" t="s">
        <v>160</v>
      </c>
      <c r="AB64" s="10">
        <v>5</v>
      </c>
      <c r="AC64" s="10">
        <v>5</v>
      </c>
      <c r="AD64"/>
    </row>
    <row r="65" spans="1:30" x14ac:dyDescent="0.25">
      <c r="A65" s="5">
        <v>64</v>
      </c>
      <c r="B65" s="8" t="s">
        <v>144</v>
      </c>
      <c r="C65" s="4">
        <v>43857.352737453708</v>
      </c>
      <c r="D65" s="2" t="s">
        <v>93</v>
      </c>
      <c r="E65" s="3" t="s">
        <v>94</v>
      </c>
      <c r="F65" s="1" t="s">
        <v>163</v>
      </c>
      <c r="G65" s="16">
        <v>1</v>
      </c>
      <c r="H65" s="16"/>
      <c r="I65" s="16"/>
      <c r="J65" s="16">
        <v>1</v>
      </c>
      <c r="K65" s="16"/>
      <c r="L65" s="16"/>
      <c r="M65" s="16"/>
      <c r="N65" s="16"/>
      <c r="O65" s="16"/>
      <c r="P65" s="16"/>
      <c r="Q65" s="16"/>
      <c r="R65" s="16"/>
      <c r="S65" s="16"/>
      <c r="T65" s="10">
        <v>3</v>
      </c>
      <c r="U65" s="10">
        <v>4</v>
      </c>
      <c r="V65" s="10">
        <v>3</v>
      </c>
      <c r="W65" s="10">
        <v>5</v>
      </c>
      <c r="X65" s="10">
        <v>4</v>
      </c>
      <c r="Y65" s="12" t="s">
        <v>161</v>
      </c>
      <c r="Z65" s="12" t="s">
        <v>160</v>
      </c>
      <c r="AA65" s="12" t="s">
        <v>161</v>
      </c>
      <c r="AB65" s="10">
        <v>5</v>
      </c>
      <c r="AC65" s="10">
        <v>4</v>
      </c>
      <c r="AD65"/>
    </row>
    <row r="66" spans="1:30" x14ac:dyDescent="0.25">
      <c r="A66" s="5">
        <v>65</v>
      </c>
      <c r="B66" s="8" t="s">
        <v>144</v>
      </c>
      <c r="C66" s="4">
        <v>43857.495943287038</v>
      </c>
      <c r="D66" s="2" t="s">
        <v>95</v>
      </c>
      <c r="E66" s="3" t="s">
        <v>208</v>
      </c>
      <c r="F66" s="1" t="s">
        <v>164</v>
      </c>
      <c r="G66" s="16"/>
      <c r="H66" s="16"/>
      <c r="I66" s="16">
        <v>1</v>
      </c>
      <c r="J66" s="16"/>
      <c r="K66" s="16"/>
      <c r="L66" s="16"/>
      <c r="M66" s="16"/>
      <c r="N66" s="16"/>
      <c r="O66" s="16"/>
      <c r="P66" s="16"/>
      <c r="Q66" s="16"/>
      <c r="R66" s="16">
        <v>1</v>
      </c>
      <c r="S66" s="16"/>
      <c r="T66" s="10">
        <v>4</v>
      </c>
      <c r="U66" s="10">
        <v>5</v>
      </c>
      <c r="V66" s="10">
        <v>4</v>
      </c>
      <c r="W66" s="10">
        <v>5</v>
      </c>
      <c r="X66" s="10">
        <v>4</v>
      </c>
      <c r="Y66" s="12" t="s">
        <v>160</v>
      </c>
      <c r="Z66" s="12" t="s">
        <v>160</v>
      </c>
      <c r="AA66" s="12" t="s">
        <v>160</v>
      </c>
      <c r="AB66" s="10">
        <v>5</v>
      </c>
      <c r="AC66" s="10">
        <v>4</v>
      </c>
      <c r="AD66"/>
    </row>
    <row r="67" spans="1:30" x14ac:dyDescent="0.25">
      <c r="A67" s="5">
        <v>66</v>
      </c>
      <c r="B67" s="8" t="s">
        <v>144</v>
      </c>
      <c r="C67" s="4">
        <v>43857.739258587964</v>
      </c>
      <c r="D67" s="2" t="s">
        <v>96</v>
      </c>
      <c r="E67" s="3" t="s">
        <v>97</v>
      </c>
      <c r="F67" s="3" t="s">
        <v>164</v>
      </c>
      <c r="G67" s="16"/>
      <c r="H67" s="16"/>
      <c r="I67" s="16"/>
      <c r="J67" s="16"/>
      <c r="K67" s="16"/>
      <c r="L67" s="16"/>
      <c r="M67" s="16">
        <v>1</v>
      </c>
      <c r="N67" s="16">
        <v>1</v>
      </c>
      <c r="O67" s="16"/>
      <c r="P67" s="16"/>
      <c r="Q67" s="16"/>
      <c r="R67" s="16"/>
      <c r="S67" s="16"/>
      <c r="T67" s="10">
        <v>4</v>
      </c>
      <c r="U67" s="10">
        <v>5</v>
      </c>
      <c r="V67" s="10">
        <v>4</v>
      </c>
      <c r="W67" s="10">
        <v>5</v>
      </c>
      <c r="X67" s="10">
        <v>5</v>
      </c>
      <c r="Y67" s="12" t="s">
        <v>160</v>
      </c>
      <c r="Z67" s="12" t="s">
        <v>160</v>
      </c>
      <c r="AA67" s="12" t="s">
        <v>160</v>
      </c>
      <c r="AB67" s="10">
        <v>5</v>
      </c>
      <c r="AC67" s="10">
        <v>4</v>
      </c>
      <c r="AD67"/>
    </row>
    <row r="68" spans="1:30" x14ac:dyDescent="0.25">
      <c r="A68" s="5">
        <v>67</v>
      </c>
      <c r="B68" s="8" t="s">
        <v>144</v>
      </c>
      <c r="C68" s="4">
        <v>43857.858545995376</v>
      </c>
      <c r="D68" s="2" t="s">
        <v>98</v>
      </c>
      <c r="E68" s="3" t="s">
        <v>99</v>
      </c>
      <c r="F68" s="3" t="s">
        <v>166</v>
      </c>
      <c r="G68" s="16"/>
      <c r="H68" s="16"/>
      <c r="I68" s="16"/>
      <c r="J68" s="16"/>
      <c r="K68" s="16"/>
      <c r="L68" s="16"/>
      <c r="M68" s="16"/>
      <c r="N68" s="16">
        <v>1</v>
      </c>
      <c r="O68" s="16"/>
      <c r="P68" s="16"/>
      <c r="Q68" s="16"/>
      <c r="R68" s="16"/>
      <c r="S68" s="16"/>
      <c r="T68" s="10">
        <v>4</v>
      </c>
      <c r="U68" s="10">
        <v>5</v>
      </c>
      <c r="V68" s="10">
        <v>4</v>
      </c>
      <c r="W68" s="10">
        <v>5</v>
      </c>
      <c r="X68" s="10">
        <v>4</v>
      </c>
      <c r="Y68" s="12" t="s">
        <v>160</v>
      </c>
      <c r="Z68" s="12" t="s">
        <v>160</v>
      </c>
      <c r="AA68" s="12" t="s">
        <v>160</v>
      </c>
      <c r="AB68" s="10">
        <v>5</v>
      </c>
      <c r="AC68" s="10">
        <v>5</v>
      </c>
      <c r="AD68"/>
    </row>
    <row r="69" spans="1:30" x14ac:dyDescent="0.25">
      <c r="A69" s="5">
        <v>68</v>
      </c>
      <c r="B69" s="8" t="s">
        <v>144</v>
      </c>
      <c r="C69" s="4">
        <v>43858.411509525467</v>
      </c>
      <c r="D69" s="2" t="s">
        <v>101</v>
      </c>
      <c r="E69" s="3" t="s">
        <v>102</v>
      </c>
      <c r="F69" s="3" t="s">
        <v>164</v>
      </c>
      <c r="G69" s="16"/>
      <c r="H69" s="16"/>
      <c r="I69" s="16"/>
      <c r="J69" s="16">
        <v>1</v>
      </c>
      <c r="K69" s="16"/>
      <c r="L69" s="16"/>
      <c r="M69" s="16"/>
      <c r="N69" s="16"/>
      <c r="O69" s="16"/>
      <c r="P69" s="16"/>
      <c r="Q69" s="16"/>
      <c r="R69" s="16"/>
      <c r="S69" s="16"/>
      <c r="T69" s="10">
        <v>4</v>
      </c>
      <c r="U69" s="10">
        <v>5</v>
      </c>
      <c r="V69" s="10">
        <v>5</v>
      </c>
      <c r="W69" s="10">
        <v>4</v>
      </c>
      <c r="X69" s="10">
        <v>5</v>
      </c>
      <c r="Y69" s="12" t="s">
        <v>160</v>
      </c>
      <c r="Z69" s="12" t="s">
        <v>160</v>
      </c>
      <c r="AA69" s="12" t="s">
        <v>160</v>
      </c>
      <c r="AB69" s="10">
        <v>5</v>
      </c>
      <c r="AC69" s="10">
        <v>4</v>
      </c>
      <c r="AD69"/>
    </row>
    <row r="70" spans="1:30" x14ac:dyDescent="0.25">
      <c r="A70" s="5">
        <v>69</v>
      </c>
      <c r="B70" s="8" t="s">
        <v>144</v>
      </c>
      <c r="C70" s="4">
        <v>43860.957623634255</v>
      </c>
      <c r="D70" s="2" t="s">
        <v>103</v>
      </c>
      <c r="E70" s="3" t="s">
        <v>104</v>
      </c>
      <c r="F70" s="1" t="s">
        <v>165</v>
      </c>
      <c r="G70" s="16"/>
      <c r="H70" s="16"/>
      <c r="I70" s="16"/>
      <c r="J70" s="16"/>
      <c r="K70" s="16"/>
      <c r="L70" s="16"/>
      <c r="M70" s="16"/>
      <c r="N70" s="16"/>
      <c r="O70" s="16"/>
      <c r="P70" s="16">
        <v>1</v>
      </c>
      <c r="Q70" s="16"/>
      <c r="R70" s="16">
        <v>1</v>
      </c>
      <c r="S70" s="16"/>
      <c r="T70" s="10">
        <v>5</v>
      </c>
      <c r="U70" s="10">
        <v>5</v>
      </c>
      <c r="V70" s="10">
        <v>4</v>
      </c>
      <c r="W70" s="10">
        <v>4</v>
      </c>
      <c r="X70" s="10">
        <v>5</v>
      </c>
      <c r="Y70" s="12" t="s">
        <v>161</v>
      </c>
      <c r="Z70" s="12" t="s">
        <v>160</v>
      </c>
      <c r="AA70" s="12" t="s">
        <v>160</v>
      </c>
      <c r="AB70" s="10">
        <v>5</v>
      </c>
      <c r="AC70" s="10">
        <v>5</v>
      </c>
      <c r="AD70" t="s">
        <v>202</v>
      </c>
    </row>
    <row r="71" spans="1:30" x14ac:dyDescent="0.25">
      <c r="A71" s="5">
        <v>70</v>
      </c>
      <c r="B71" s="8" t="s">
        <v>144</v>
      </c>
      <c r="C71" s="4">
        <v>43861.244854722223</v>
      </c>
      <c r="D71" s="11" t="s">
        <v>91</v>
      </c>
      <c r="E71" s="3" t="s">
        <v>105</v>
      </c>
      <c r="F71" s="1" t="s">
        <v>165</v>
      </c>
      <c r="G71" s="16">
        <v>1</v>
      </c>
      <c r="H71" s="16"/>
      <c r="I71" s="16"/>
      <c r="J71" s="16"/>
      <c r="K71" s="16"/>
      <c r="L71" s="16"/>
      <c r="M71" s="16"/>
      <c r="N71" s="16"/>
      <c r="O71" s="16">
        <v>1</v>
      </c>
      <c r="P71" s="16"/>
      <c r="Q71" s="16"/>
      <c r="R71" s="16"/>
      <c r="S71" s="16"/>
      <c r="T71" s="10">
        <v>5</v>
      </c>
      <c r="U71" s="10">
        <v>5</v>
      </c>
      <c r="V71" s="10">
        <v>5</v>
      </c>
      <c r="W71" s="10">
        <v>5</v>
      </c>
      <c r="X71" s="10">
        <v>5</v>
      </c>
      <c r="Y71" s="12" t="s">
        <v>160</v>
      </c>
      <c r="Z71" s="12" t="s">
        <v>160</v>
      </c>
      <c r="AA71" s="12" t="s">
        <v>160</v>
      </c>
      <c r="AB71" s="10">
        <v>5</v>
      </c>
      <c r="AC71" s="10">
        <v>5</v>
      </c>
      <c r="AD71"/>
    </row>
    <row r="72" spans="1:30" x14ac:dyDescent="0.25">
      <c r="A72" s="5">
        <v>71</v>
      </c>
      <c r="B72" s="8" t="s">
        <v>144</v>
      </c>
      <c r="C72" s="4">
        <v>43863.586064814815</v>
      </c>
      <c r="D72" s="11" t="s">
        <v>106</v>
      </c>
      <c r="E72" s="3" t="s">
        <v>107</v>
      </c>
      <c r="F72" s="1" t="s">
        <v>165</v>
      </c>
      <c r="G72" s="16"/>
      <c r="H72" s="16">
        <v>1</v>
      </c>
      <c r="I72" s="16"/>
      <c r="J72" s="16">
        <v>1</v>
      </c>
      <c r="K72" s="16"/>
      <c r="L72" s="16"/>
      <c r="M72" s="16">
        <v>1</v>
      </c>
      <c r="N72" s="16">
        <v>1</v>
      </c>
      <c r="O72" s="16">
        <v>1</v>
      </c>
      <c r="P72" s="16">
        <v>1</v>
      </c>
      <c r="Q72" s="16">
        <v>1</v>
      </c>
      <c r="R72" s="16">
        <v>1</v>
      </c>
      <c r="S72" s="16">
        <v>1</v>
      </c>
      <c r="T72" s="10">
        <v>5</v>
      </c>
      <c r="U72" s="10">
        <v>5</v>
      </c>
      <c r="V72" s="10">
        <v>5</v>
      </c>
      <c r="W72" s="10">
        <v>5</v>
      </c>
      <c r="X72" s="10">
        <v>5</v>
      </c>
      <c r="Y72" s="12" t="s">
        <v>160</v>
      </c>
      <c r="Z72" s="12" t="s">
        <v>160</v>
      </c>
      <c r="AA72" s="12" t="s">
        <v>160</v>
      </c>
      <c r="AB72" s="10">
        <v>5</v>
      </c>
      <c r="AC72" s="10">
        <v>5</v>
      </c>
      <c r="AD72"/>
    </row>
    <row r="73" spans="1:30" x14ac:dyDescent="0.25">
      <c r="T73" s="10">
        <v>1</v>
      </c>
      <c r="U73" s="10">
        <v>2</v>
      </c>
      <c r="V73" s="10">
        <v>3</v>
      </c>
      <c r="W73" s="10">
        <v>4</v>
      </c>
      <c r="X73" s="10">
        <v>5</v>
      </c>
      <c r="Y73" s="13"/>
      <c r="Z73" s="13"/>
      <c r="AA73" s="13"/>
    </row>
    <row r="76" spans="1:30" x14ac:dyDescent="0.25">
      <c r="B76" s="8" t="s">
        <v>141</v>
      </c>
      <c r="C76" s="8" t="s">
        <v>210</v>
      </c>
    </row>
    <row r="77" spans="1:30" x14ac:dyDescent="0.25">
      <c r="B77" s="8" t="s">
        <v>143</v>
      </c>
      <c r="C77" s="5">
        <f>COUNTIF($B$2:$B$72,B77)</f>
        <v>22</v>
      </c>
      <c r="T77" s="21">
        <f>AVERAGE(T2:T23)</f>
        <v>4.1363636363636367</v>
      </c>
      <c r="U77" s="21">
        <f>AVERAGE(U2:U23)</f>
        <v>4.3181818181818183</v>
      </c>
      <c r="V77" s="21">
        <f>AVERAGE(V2:V23)</f>
        <v>3.8636363636363638</v>
      </c>
      <c r="W77" s="21">
        <f>AVERAGE(W2:W23)</f>
        <v>4.5909090909090908</v>
      </c>
      <c r="X77" s="21">
        <f>AVERAGE(X2:X23)</f>
        <v>3.9090909090909092</v>
      </c>
      <c r="Y77" s="23">
        <f>COUNTIF(Y2:Y23,"yes")/COUNTIF($B$2:$B$72,$B77)</f>
        <v>0.68181818181818177</v>
      </c>
      <c r="Z77" s="23">
        <f>COUNTIF(Z2:Z23,"yes")/COUNTIF($B$2:$B$72,$B77)</f>
        <v>1</v>
      </c>
      <c r="AA77" s="23">
        <f>COUNTIF(AA2:AA23,"yes")/COUNTIF($B$2:$B$72,$B77)</f>
        <v>0.90909090909090906</v>
      </c>
      <c r="AB77" s="21">
        <f>AVERAGE(AB2:AB23)</f>
        <v>4.3181818181818183</v>
      </c>
      <c r="AC77" s="21">
        <f>AVERAGE(AC2:AC23)</f>
        <v>4.5</v>
      </c>
    </row>
    <row r="78" spans="1:30" x14ac:dyDescent="0.25">
      <c r="B78" s="8" t="s">
        <v>142</v>
      </c>
      <c r="C78" s="5">
        <f t="shared" ref="C78:C79" si="0">COUNTIF($B$2:$B$72,B78)</f>
        <v>27</v>
      </c>
      <c r="T78" s="21">
        <f>AVERAGE(T24:T50)</f>
        <v>4.5925925925925926</v>
      </c>
      <c r="U78" s="21">
        <f>AVERAGE(U24:U50)</f>
        <v>4.5555555555555554</v>
      </c>
      <c r="V78" s="21">
        <f>AVERAGE(V24:V50)</f>
        <v>4.2962962962962967</v>
      </c>
      <c r="W78" s="21">
        <f>AVERAGE(W24:W50)</f>
        <v>4.8518518518518521</v>
      </c>
      <c r="X78" s="21">
        <f>AVERAGE(X24:X50)</f>
        <v>4.3703703703703702</v>
      </c>
      <c r="Y78" s="23">
        <f>COUNTIF(Y24:Y50,"yes")/COUNTIF($B$2:$B$72,$B78)</f>
        <v>0.96296296296296291</v>
      </c>
      <c r="Z78" s="23">
        <f>COUNTIF(Z24:Z50,"yes")/COUNTIF($B$2:$B$72,$B78)</f>
        <v>0.96296296296296291</v>
      </c>
      <c r="AA78" s="23">
        <f>COUNTIF(AA24:AA50,"yes")/COUNTIF($B$2:$B$72,$B78)</f>
        <v>0.92592592592592593</v>
      </c>
      <c r="AB78" s="21">
        <f>AVERAGE(AB24:AB50)</f>
        <v>4.4074074074074074</v>
      </c>
      <c r="AC78" s="21">
        <f>AVERAGE(AC24:AC50)</f>
        <v>4.7407407407407405</v>
      </c>
    </row>
    <row r="79" spans="1:30" x14ac:dyDescent="0.25">
      <c r="B79" s="8" t="s">
        <v>144</v>
      </c>
      <c r="C79" s="5">
        <f t="shared" si="0"/>
        <v>22</v>
      </c>
      <c r="T79" s="21">
        <f>AVERAGE(T51:T72)</f>
        <v>4.5</v>
      </c>
      <c r="U79" s="21">
        <f>AVERAGE(U51:U72)</f>
        <v>4.7272727272727275</v>
      </c>
      <c r="V79" s="21">
        <f>AVERAGE(V51:V72)</f>
        <v>4.3181818181818183</v>
      </c>
      <c r="W79" s="21">
        <f>AVERAGE(W51:W72)</f>
        <v>4.7272727272727275</v>
      </c>
      <c r="X79" s="21">
        <f>AVERAGE(X51:X72)</f>
        <v>4.4090909090909092</v>
      </c>
      <c r="Y79" s="23">
        <f>COUNTIF(Y51:Y72,"yes")/COUNTIF($B$2:$B$72,$B79)</f>
        <v>0.86363636363636365</v>
      </c>
      <c r="Z79" s="23">
        <f>COUNTIF(Z51:Z72,"yes")/COUNTIF($B$2:$B$72,$B79)</f>
        <v>1</v>
      </c>
      <c r="AA79" s="23">
        <f>COUNTIF(AA51:AA72,"yes")/COUNTIF($B$2:$B$72,$B79)</f>
        <v>0.90909090909090906</v>
      </c>
      <c r="AB79" s="21">
        <f>AVERAGE(AB51:AB72)</f>
        <v>4.8636363636363633</v>
      </c>
      <c r="AC79" s="21">
        <f>AVERAGE(AC51:AC72)</f>
        <v>4.6818181818181817</v>
      </c>
    </row>
    <row r="81" spans="20:21" x14ac:dyDescent="0.25">
      <c r="T81"/>
      <c r="U81"/>
    </row>
    <row r="82" spans="20:21" x14ac:dyDescent="0.25">
      <c r="T82"/>
      <c r="U82"/>
    </row>
    <row r="83" spans="20:21" x14ac:dyDescent="0.25">
      <c r="T83"/>
      <c r="U83"/>
    </row>
    <row r="84" spans="20:21" x14ac:dyDescent="0.25">
      <c r="T84"/>
      <c r="U84"/>
    </row>
    <row r="85" spans="20:21" x14ac:dyDescent="0.25">
      <c r="T85"/>
      <c r="U85"/>
    </row>
    <row r="86" spans="20:21" x14ac:dyDescent="0.25">
      <c r="T86"/>
      <c r="U86"/>
    </row>
    <row r="87" spans="20:21" x14ac:dyDescent="0.25">
      <c r="T87"/>
      <c r="U87"/>
    </row>
    <row r="88" spans="20:21" x14ac:dyDescent="0.25">
      <c r="T88"/>
      <c r="U88"/>
    </row>
    <row r="89" spans="20:21" x14ac:dyDescent="0.25">
      <c r="T89"/>
      <c r="U89"/>
    </row>
    <row r="90" spans="20:21" x14ac:dyDescent="0.25">
      <c r="T90"/>
      <c r="U90"/>
    </row>
  </sheetData>
  <autoFilter ref="B1:AD73"/>
  <sortState ref="T80:U90">
    <sortCondition ref="T80:T90"/>
  </sortState>
  <conditionalFormatting sqref="T2:X73 AB2:AC72">
    <cfRule type="cellIs" dxfId="16" priority="17" operator="equal">
      <formula>1</formula>
    </cfRule>
  </conditionalFormatting>
  <conditionalFormatting sqref="AB24:AC24">
    <cfRule type="cellIs" dxfId="15" priority="14" operator="equal">
      <formula>1</formula>
    </cfRule>
  </conditionalFormatting>
  <conditionalFormatting sqref="T2:AC73">
    <cfRule type="colorScale" priority="12">
      <colorScale>
        <cfvo type="min"/>
        <cfvo type="max"/>
        <color rgb="FFFFEF9C"/>
        <color rgb="FF63BE7B"/>
      </colorScale>
    </cfRule>
  </conditionalFormatting>
  <conditionalFormatting sqref="G2:S72">
    <cfRule type="cellIs" dxfId="14" priority="11" operator="equal">
      <formula>1</formula>
    </cfRule>
  </conditionalFormatting>
  <conditionalFormatting sqref="Y2:AA72">
    <cfRule type="containsText" dxfId="13" priority="8" operator="containsText" text="no">
      <formula>NOT(ISERROR(SEARCH("no",Y2)))</formula>
    </cfRule>
    <cfRule type="containsText" dxfId="12" priority="9" operator="containsText" text="yes">
      <formula>NOT(ISERROR(SEARCH("yes",Y2)))</formula>
    </cfRule>
  </conditionalFormatting>
  <conditionalFormatting sqref="T77:X79 AB77:AC78">
    <cfRule type="cellIs" dxfId="11" priority="7" operator="equal">
      <formula>1</formula>
    </cfRule>
  </conditionalFormatting>
  <conditionalFormatting sqref="T77:AC79">
    <cfRule type="colorScale" priority="6">
      <colorScale>
        <cfvo type="min"/>
        <cfvo type="max"/>
        <color rgb="FFFFEF9C"/>
        <color rgb="FF63BE7B"/>
      </colorScale>
    </cfRule>
  </conditionalFormatting>
  <conditionalFormatting sqref="Y77:AA79">
    <cfRule type="containsText" dxfId="10" priority="4" operator="containsText" text="no">
      <formula>NOT(ISERROR(SEARCH("no",Y77)))</formula>
    </cfRule>
    <cfRule type="containsText" dxfId="9" priority="5" operator="containsText" text="yes">
      <formula>NOT(ISERROR(SEARCH("yes",Y77)))</formula>
    </cfRule>
  </conditionalFormatting>
  <conditionalFormatting sqref="AB79:AC79">
    <cfRule type="cellIs" dxfId="8" priority="3" operator="equal">
      <formula>1</formula>
    </cfRule>
  </conditionalFormatting>
  <conditionalFormatting sqref="AA79">
    <cfRule type="containsText" dxfId="7" priority="1" operator="containsText" text="no">
      <formula>NOT(ISERROR(SEARCH("no",AA79)))</formula>
    </cfRule>
    <cfRule type="containsText" dxfId="6" priority="2" operator="containsText" text="yes">
      <formula>NOT(ISERROR(SEARCH("yes",AA79)))</formula>
    </cfRule>
  </conditionalFormatting>
  <hyperlinks>
    <hyperlink ref="D72" r:id="rId1"/>
    <hyperlink ref="D71"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 sqref="B4:B16"/>
    </sheetView>
  </sheetViews>
  <sheetFormatPr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C1" zoomScale="115" zoomScaleNormal="115" workbookViewId="0">
      <selection activeCell="E1" sqref="E1:G1"/>
    </sheetView>
  </sheetViews>
  <sheetFormatPr defaultRowHeight="13.2" x14ac:dyDescent="0.25"/>
  <cols>
    <col min="2" max="2" width="111.33203125" customWidth="1"/>
    <col min="3" max="3" width="3" bestFit="1" customWidth="1"/>
    <col min="4" max="4" width="63.88671875" customWidth="1"/>
    <col min="5" max="7" width="11.5546875" customWidth="1"/>
  </cols>
  <sheetData>
    <row r="1" spans="1:7" x14ac:dyDescent="0.25">
      <c r="A1" s="9" t="s">
        <v>206</v>
      </c>
      <c r="B1" s="9" t="s">
        <v>205</v>
      </c>
      <c r="C1" s="9" t="s">
        <v>203</v>
      </c>
      <c r="D1" s="9" t="s">
        <v>204</v>
      </c>
      <c r="E1" s="9" t="s">
        <v>143</v>
      </c>
      <c r="F1" s="9" t="s">
        <v>142</v>
      </c>
      <c r="G1" s="9" t="s">
        <v>144</v>
      </c>
    </row>
    <row r="2" spans="1:7" ht="26.4" x14ac:dyDescent="0.25">
      <c r="A2" s="8" t="s">
        <v>183</v>
      </c>
      <c r="B2" s="8" t="s">
        <v>15</v>
      </c>
      <c r="C2" s="8">
        <v>6</v>
      </c>
      <c r="D2" s="8" t="s">
        <v>171</v>
      </c>
      <c r="E2" s="8">
        <v>10</v>
      </c>
      <c r="F2" s="5">
        <v>6.5</v>
      </c>
    </row>
    <row r="3" spans="1:7" x14ac:dyDescent="0.25">
      <c r="A3" s="5" t="s">
        <v>184</v>
      </c>
      <c r="B3" s="8" t="s">
        <v>74</v>
      </c>
      <c r="C3" s="8">
        <v>10</v>
      </c>
      <c r="D3" s="5" t="s">
        <v>172</v>
      </c>
      <c r="E3" s="8">
        <v>1.5</v>
      </c>
      <c r="F3" s="5"/>
      <c r="G3">
        <v>6</v>
      </c>
    </row>
    <row r="4" spans="1:7" x14ac:dyDescent="0.25">
      <c r="A4" s="8" t="s">
        <v>2</v>
      </c>
      <c r="B4" s="8" t="s">
        <v>170</v>
      </c>
      <c r="C4" s="8">
        <v>10</v>
      </c>
      <c r="D4" s="8" t="s">
        <v>173</v>
      </c>
      <c r="E4" s="8">
        <v>3.5</v>
      </c>
      <c r="F4" s="5">
        <v>6</v>
      </c>
      <c r="G4">
        <v>3</v>
      </c>
    </row>
    <row r="5" spans="1:7" x14ac:dyDescent="0.25">
      <c r="A5" s="8" t="s">
        <v>185</v>
      </c>
      <c r="B5" s="8" t="s">
        <v>12</v>
      </c>
      <c r="C5" s="8">
        <v>5</v>
      </c>
      <c r="D5" s="8" t="s">
        <v>174</v>
      </c>
      <c r="E5" s="8">
        <v>1.5</v>
      </c>
      <c r="F5" s="5">
        <v>6</v>
      </c>
    </row>
    <row r="6" spans="1:7" x14ac:dyDescent="0.25">
      <c r="A6" s="5" t="s">
        <v>184</v>
      </c>
      <c r="B6" s="8" t="s">
        <v>27</v>
      </c>
      <c r="C6" s="8">
        <v>6</v>
      </c>
      <c r="D6" s="5" t="s">
        <v>175</v>
      </c>
      <c r="E6" s="8">
        <v>1.5</v>
      </c>
      <c r="F6" s="5"/>
      <c r="G6">
        <v>6</v>
      </c>
    </row>
    <row r="7" spans="1:7" x14ac:dyDescent="0.25">
      <c r="A7" s="8" t="s">
        <v>183</v>
      </c>
      <c r="B7" s="8" t="s">
        <v>110</v>
      </c>
      <c r="C7" s="8">
        <v>6</v>
      </c>
      <c r="D7" s="8" t="s">
        <v>176</v>
      </c>
      <c r="E7" s="8">
        <v>6</v>
      </c>
      <c r="F7" s="5"/>
    </row>
    <row r="8" spans="1:7" x14ac:dyDescent="0.25">
      <c r="A8" s="8" t="s">
        <v>185</v>
      </c>
      <c r="B8" s="8" t="s">
        <v>3</v>
      </c>
      <c r="C8" s="8">
        <v>5</v>
      </c>
      <c r="D8" s="8" t="s">
        <v>177</v>
      </c>
      <c r="E8" s="8">
        <v>1.5</v>
      </c>
      <c r="F8" s="5">
        <v>6</v>
      </c>
    </row>
    <row r="9" spans="1:7" ht="26.4" x14ac:dyDescent="0.25">
      <c r="A9" s="5" t="s">
        <v>184</v>
      </c>
      <c r="B9" s="8" t="s">
        <v>100</v>
      </c>
      <c r="C9" s="8">
        <v>5</v>
      </c>
      <c r="D9" s="8" t="s">
        <v>187</v>
      </c>
      <c r="E9" s="8">
        <v>1.5</v>
      </c>
      <c r="F9" s="5"/>
      <c r="G9">
        <v>9</v>
      </c>
    </row>
    <row r="10" spans="1:7" x14ac:dyDescent="0.25">
      <c r="A10" s="8" t="s">
        <v>185</v>
      </c>
      <c r="B10" s="8" t="s">
        <v>6</v>
      </c>
      <c r="C10" s="8">
        <v>5</v>
      </c>
      <c r="D10" s="8" t="s">
        <v>178</v>
      </c>
      <c r="E10" s="8">
        <v>1.5</v>
      </c>
      <c r="F10" s="5">
        <v>6</v>
      </c>
    </row>
    <row r="11" spans="1:7" ht="26.4" x14ac:dyDescent="0.25">
      <c r="A11" s="5" t="s">
        <v>184</v>
      </c>
      <c r="B11" s="8" t="s">
        <v>54</v>
      </c>
      <c r="C11" s="8">
        <v>6</v>
      </c>
      <c r="D11" s="5" t="s">
        <v>179</v>
      </c>
      <c r="E11" s="8">
        <v>1.5</v>
      </c>
      <c r="F11" s="5"/>
      <c r="G11">
        <v>6</v>
      </c>
    </row>
    <row r="12" spans="1:7" x14ac:dyDescent="0.25">
      <c r="A12" s="8" t="s">
        <v>183</v>
      </c>
      <c r="B12" s="8" t="s">
        <v>43</v>
      </c>
      <c r="C12" s="8">
        <v>5</v>
      </c>
      <c r="D12" s="8" t="s">
        <v>180</v>
      </c>
      <c r="E12" s="8">
        <v>2</v>
      </c>
      <c r="F12" s="5"/>
      <c r="G12">
        <v>1</v>
      </c>
    </row>
    <row r="13" spans="1:7" x14ac:dyDescent="0.25">
      <c r="A13" s="8" t="s">
        <v>183</v>
      </c>
      <c r="B13" s="8" t="s">
        <v>50</v>
      </c>
      <c r="C13" s="8">
        <v>5</v>
      </c>
      <c r="D13" s="8" t="s">
        <v>181</v>
      </c>
      <c r="E13" s="8">
        <v>2</v>
      </c>
      <c r="F13" s="5"/>
      <c r="G13">
        <v>1</v>
      </c>
    </row>
    <row r="14" spans="1:7" x14ac:dyDescent="0.25">
      <c r="A14" s="8" t="s">
        <v>183</v>
      </c>
      <c r="B14" s="8" t="s">
        <v>188</v>
      </c>
      <c r="C14" s="8">
        <v>3</v>
      </c>
      <c r="D14" s="8" t="s">
        <v>182</v>
      </c>
      <c r="E14" s="8">
        <v>2</v>
      </c>
      <c r="F14" s="5">
        <v>3.5</v>
      </c>
      <c r="G14">
        <v>1</v>
      </c>
    </row>
    <row r="15" spans="1:7" x14ac:dyDescent="0.25">
      <c r="B15" s="8" t="s">
        <v>207</v>
      </c>
      <c r="C15" s="8"/>
      <c r="D15" s="9" t="s">
        <v>186</v>
      </c>
      <c r="G15">
        <v>2</v>
      </c>
    </row>
    <row r="16" spans="1:7" x14ac:dyDescent="0.25">
      <c r="E16">
        <f>SUM(E2:E15)</f>
        <v>36</v>
      </c>
      <c r="F16">
        <f>SUM(F2:F15)</f>
        <v>34</v>
      </c>
      <c r="G16">
        <f>SUM(G2:G15)</f>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25"/>
  <sheetViews>
    <sheetView workbookViewId="0">
      <selection activeCell="I14" sqref="I14"/>
    </sheetView>
  </sheetViews>
  <sheetFormatPr defaultRowHeight="13.2" x14ac:dyDescent="0.25"/>
  <cols>
    <col min="3" max="3" width="93.44140625" customWidth="1"/>
    <col min="4" max="4" width="8" customWidth="1"/>
    <col min="5" max="5" width="8.88671875" customWidth="1"/>
    <col min="6" max="6" width="12.109375" customWidth="1"/>
  </cols>
  <sheetData>
    <row r="3" spans="3:6" x14ac:dyDescent="0.25">
      <c r="D3" s="25" t="s">
        <v>143</v>
      </c>
      <c r="E3" s="25" t="s">
        <v>142</v>
      </c>
      <c r="F3" s="25" t="s">
        <v>144</v>
      </c>
    </row>
    <row r="4" spans="3:6" x14ac:dyDescent="0.25">
      <c r="C4" s="25" t="s">
        <v>211</v>
      </c>
      <c r="D4" s="9">
        <v>22</v>
      </c>
      <c r="E4" s="9">
        <v>27</v>
      </c>
      <c r="F4" s="9">
        <v>22</v>
      </c>
    </row>
    <row r="5" spans="3:6" x14ac:dyDescent="0.25">
      <c r="C5" t="s">
        <v>149</v>
      </c>
      <c r="D5" s="22">
        <v>4.1363636363636367</v>
      </c>
      <c r="E5" s="22">
        <v>4.5925925925925926</v>
      </c>
      <c r="F5" s="22">
        <v>4.5</v>
      </c>
    </row>
    <row r="6" spans="3:6" x14ac:dyDescent="0.25">
      <c r="C6" t="s">
        <v>154</v>
      </c>
      <c r="D6" s="22">
        <v>4.3181818181818183</v>
      </c>
      <c r="E6" s="22">
        <v>4.5555555555555554</v>
      </c>
      <c r="F6" s="22">
        <v>4.7272727272727275</v>
      </c>
    </row>
    <row r="7" spans="3:6" x14ac:dyDescent="0.25">
      <c r="C7" t="s">
        <v>155</v>
      </c>
      <c r="D7" s="22">
        <v>3.8636363636363638</v>
      </c>
      <c r="E7" s="22">
        <v>4.2962962962962967</v>
      </c>
      <c r="F7" s="22">
        <v>4.3181818181818183</v>
      </c>
    </row>
    <row r="8" spans="3:6" x14ac:dyDescent="0.25">
      <c r="C8" t="s">
        <v>156</v>
      </c>
      <c r="D8" s="22">
        <v>4.5909090909090908</v>
      </c>
      <c r="E8" s="22">
        <v>4.8518518518518521</v>
      </c>
      <c r="F8" s="22">
        <v>4.7272727272727275</v>
      </c>
    </row>
    <row r="9" spans="3:6" x14ac:dyDescent="0.25">
      <c r="C9" t="s">
        <v>157</v>
      </c>
      <c r="D9" s="22">
        <v>3.9090909090909092</v>
      </c>
      <c r="E9" s="22">
        <v>4.3703703703703702</v>
      </c>
      <c r="F9" s="22">
        <v>4.4090909090909092</v>
      </c>
    </row>
    <row r="10" spans="3:6" x14ac:dyDescent="0.25">
      <c r="C10" t="s">
        <v>158</v>
      </c>
      <c r="D10" s="22">
        <v>4.3181818181818183</v>
      </c>
      <c r="E10" s="22">
        <v>4.4074074074074074</v>
      </c>
      <c r="F10" s="22">
        <v>4.8636363636363633</v>
      </c>
    </row>
    <row r="11" spans="3:6" x14ac:dyDescent="0.25">
      <c r="C11" t="s">
        <v>159</v>
      </c>
      <c r="D11" s="22">
        <v>4.5</v>
      </c>
      <c r="E11" s="22">
        <v>4.7407407407407405</v>
      </c>
      <c r="F11" s="22">
        <v>4.6818181818181817</v>
      </c>
    </row>
    <row r="13" spans="3:6" x14ac:dyDescent="0.25">
      <c r="C13" t="s">
        <v>150</v>
      </c>
      <c r="D13" s="24">
        <v>0.68181818181818177</v>
      </c>
      <c r="E13" s="24">
        <v>0.96296296296296291</v>
      </c>
      <c r="F13" s="24">
        <v>0.86363636363636365</v>
      </c>
    </row>
    <row r="14" spans="3:6" x14ac:dyDescent="0.25">
      <c r="C14" t="s">
        <v>151</v>
      </c>
      <c r="D14" s="24">
        <v>1</v>
      </c>
      <c r="E14" s="24">
        <v>0.96296296296296291</v>
      </c>
      <c r="F14" s="24">
        <v>1</v>
      </c>
    </row>
    <row r="15" spans="3:6" x14ac:dyDescent="0.25">
      <c r="C15" t="s">
        <v>152</v>
      </c>
      <c r="D15" s="24">
        <v>0.90909090909090906</v>
      </c>
      <c r="E15" s="24">
        <v>0.92592592592592593</v>
      </c>
      <c r="F15" s="24">
        <v>0.90909090909090906</v>
      </c>
    </row>
    <row r="22" spans="4:15" x14ac:dyDescent="0.25">
      <c r="D22" t="s">
        <v>141</v>
      </c>
      <c r="E22" t="s">
        <v>210</v>
      </c>
    </row>
    <row r="23" spans="4:15" x14ac:dyDescent="0.25">
      <c r="D23" t="s">
        <v>143</v>
      </c>
      <c r="E23">
        <v>22</v>
      </c>
      <c r="F23" s="21">
        <v>4.1363636363636367</v>
      </c>
      <c r="G23" s="21">
        <v>4.3181818181818183</v>
      </c>
      <c r="H23" s="21">
        <v>3.8636363636363638</v>
      </c>
      <c r="I23" s="21">
        <v>4.5909090909090908</v>
      </c>
      <c r="J23" s="21">
        <v>3.9090909090909092</v>
      </c>
      <c r="K23" s="23">
        <v>0.68181818181818177</v>
      </c>
      <c r="L23" s="23">
        <v>1</v>
      </c>
      <c r="M23" s="23">
        <v>0.90909090909090906</v>
      </c>
      <c r="N23" s="21">
        <v>4.3181818181818183</v>
      </c>
      <c r="O23" s="21">
        <v>4.5</v>
      </c>
    </row>
    <row r="24" spans="4:15" x14ac:dyDescent="0.25">
      <c r="D24" t="s">
        <v>142</v>
      </c>
      <c r="E24">
        <v>27</v>
      </c>
      <c r="F24" s="21">
        <v>4.5925925925925926</v>
      </c>
      <c r="G24" s="21">
        <v>4.5555555555555554</v>
      </c>
      <c r="H24" s="21">
        <v>4.2962962962962967</v>
      </c>
      <c r="I24" s="21">
        <v>4.8518518518518521</v>
      </c>
      <c r="J24" s="21">
        <v>4.3703703703703702</v>
      </c>
      <c r="K24" s="23">
        <v>0.96296296296296291</v>
      </c>
      <c r="L24" s="23">
        <v>0.96296296296296291</v>
      </c>
      <c r="M24" s="23">
        <v>0.92592592592592593</v>
      </c>
      <c r="N24" s="21">
        <v>4.4074074074074074</v>
      </c>
      <c r="O24" s="21">
        <v>4.7407407407407405</v>
      </c>
    </row>
    <row r="25" spans="4:15" x14ac:dyDescent="0.25">
      <c r="D25" t="s">
        <v>144</v>
      </c>
      <c r="E25">
        <v>22</v>
      </c>
      <c r="F25" s="21">
        <v>4.5</v>
      </c>
      <c r="G25" s="21">
        <v>4.7272727272727275</v>
      </c>
      <c r="H25" s="21">
        <v>4.3181818181818183</v>
      </c>
      <c r="I25" s="21">
        <v>4.7272727272727275</v>
      </c>
      <c r="J25" s="21">
        <v>4.4090909090909092</v>
      </c>
      <c r="K25" s="23">
        <v>0.86363636363636365</v>
      </c>
      <c r="L25" s="23">
        <v>1</v>
      </c>
      <c r="M25" s="23">
        <v>0.90909090909090906</v>
      </c>
      <c r="N25" s="21">
        <v>4.8636363636363633</v>
      </c>
      <c r="O25" s="21">
        <v>4.6818181818181817</v>
      </c>
    </row>
  </sheetData>
  <conditionalFormatting sqref="F23:J25 N23:O24">
    <cfRule type="cellIs" dxfId="5" priority="12" operator="equal">
      <formula>1</formula>
    </cfRule>
  </conditionalFormatting>
  <conditionalFormatting sqref="F23:O25">
    <cfRule type="colorScale" priority="11">
      <colorScale>
        <cfvo type="min"/>
        <cfvo type="max"/>
        <color rgb="FFFFEF9C"/>
        <color rgb="FF63BE7B"/>
      </colorScale>
    </cfRule>
  </conditionalFormatting>
  <conditionalFormatting sqref="K23:M25">
    <cfRule type="containsText" dxfId="4" priority="9" operator="containsText" text="no">
      <formula>NOT(ISERROR(SEARCH("no",K23)))</formula>
    </cfRule>
    <cfRule type="containsText" dxfId="3" priority="10" operator="containsText" text="yes">
      <formula>NOT(ISERROR(SEARCH("yes",K23)))</formula>
    </cfRule>
  </conditionalFormatting>
  <conditionalFormatting sqref="N25:O25">
    <cfRule type="cellIs" dxfId="2" priority="8" operator="equal">
      <formula>1</formula>
    </cfRule>
  </conditionalFormatting>
  <conditionalFormatting sqref="M25">
    <cfRule type="containsText" dxfId="1" priority="6" operator="containsText" text="no">
      <formula>NOT(ISERROR(SEARCH("no",M25)))</formula>
    </cfRule>
    <cfRule type="containsText" dxfId="0" priority="7" operator="containsText" text="yes">
      <formula>NOT(ISERROR(SEARCH("yes",M25)))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Trainings</vt:lpstr>
      <vt:lpstr>Arkusz5</vt:lpstr>
      <vt:lpstr>Arkusz2</vt:lpstr>
      <vt:lpstr>Arkusz4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dc:creator>
  <cp:lastModifiedBy>Admin</cp:lastModifiedBy>
  <dcterms:created xsi:type="dcterms:W3CDTF">2020-02-11T13:43:51Z</dcterms:created>
  <dcterms:modified xsi:type="dcterms:W3CDTF">2020-03-16T13:03:23Z</dcterms:modified>
</cp:coreProperties>
</file>